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7520" sheetId="1" r:id="rId1"/>
  </sheets>
  <definedNames>
    <definedName name="_xlnm.Print_Area" localSheetId="0">КПК0217520!$A$1:$BQ$84</definedName>
  </definedNames>
  <calcPr calcId="152511" refMode="R1C1"/>
</workbook>
</file>

<file path=xl/calcChain.xml><?xml version="1.0" encoding="utf-8"?>
<calcChain xmlns="http://schemas.openxmlformats.org/spreadsheetml/2006/main">
  <c r="AZ42" i="1" l="1"/>
  <c r="BH71" i="1" l="1"/>
  <c r="BC71" i="1"/>
  <c r="BM71" i="1" s="1"/>
  <c r="AX71" i="1"/>
  <c r="AI71" i="1"/>
  <c r="BH69" i="1"/>
  <c r="BC69" i="1"/>
  <c r="BM69" i="1" s="1"/>
  <c r="AX69" i="1"/>
  <c r="AI69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BH63" i="1"/>
  <c r="BC63" i="1"/>
  <c r="BM63" i="1" s="1"/>
  <c r="AX63" i="1"/>
  <c r="AI63" i="1"/>
  <c r="BH62" i="1"/>
  <c r="BC62" i="1"/>
  <c r="BM62" i="1" s="1"/>
  <c r="AX62" i="1"/>
  <c r="AI62" i="1"/>
  <c r="BH61" i="1"/>
  <c r="BC61" i="1"/>
  <c r="BM61" i="1" s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K42" i="1"/>
</calcChain>
</file>

<file path=xl/sharedStrings.xml><?xml version="1.0" encoding="utf-8"?>
<sst xmlns="http://schemas.openxmlformats.org/spreadsheetml/2006/main" count="188" uniqueCount="110">
  <si>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</si>
  <si>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</si>
  <si>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</si>
  <si>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</si>
  <si>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</si>
  <si>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</si>
  <si>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</si>
  <si>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</si>
  <si>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</si>
  <si>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</si>
  <si>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</si>
  <si>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</si>
  <si>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</si>
  <si>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</si>
  <si>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</si>
  <si>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</si>
  <si>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</si>
  <si>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</si>
  <si>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</si>
  <si>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</si>
  <si>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</si>
  <si>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</si>
  <si>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</si>
  <si>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</si>
  <si>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</si>
  <si>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</si>
  <si>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</si>
  <si>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</si>
  <si>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</si>
  <si>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</si>
  <si>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</si>
  <si>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</si>
  <si>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</si>
  <si>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</si>
  <si>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</si>
  <si>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</si>
  <si>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</si>
  <si>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</si>
  <si>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</si>
  <si>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</si>
  <si>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</si>
  <si>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</si>
  <si>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</si>
  <si>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</si>
  <si>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</si>
  <si>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</si>
  <si>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</si>
  <si>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</si>
  <si>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</si>
  <si>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</si>
  <si>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</si>
  <si>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</si>
  <si>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</si>
  <si>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</si>
  <si>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</si>
  <si>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</si>
  <si>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</si>
  <si>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</si>
  <si>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</si>
  <si>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</si>
  <si>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</si>
  <si>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</si>
  <si>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</si>
  <si>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</si>
  <si>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</si>
  <si>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</si>
  <si>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</si>
  <si>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Створення електронних інформаціїних ресурсів міської ради та її виконавчих органів</t>
  </si>
  <si>
    <t>Реалізація програми цифрового розвитку на 2021-2025 роки</t>
  </si>
  <si>
    <t>УСЬОГО</t>
  </si>
  <si>
    <t>Програма цифрового розвитку на 2021-2025 роки</t>
  </si>
  <si>
    <t>Усього</t>
  </si>
  <si>
    <t>затрат</t>
  </si>
  <si>
    <t/>
  </si>
  <si>
    <t>Видатки на виконання  Програми цифрового розвитку на 2021-2025 роки</t>
  </si>
  <si>
    <t>грн.</t>
  </si>
  <si>
    <t>кошторис</t>
  </si>
  <si>
    <t>Середньооблікова чисельність працівників</t>
  </si>
  <si>
    <t>од.</t>
  </si>
  <si>
    <t>Штатний розпис</t>
  </si>
  <si>
    <t>Обсяг видатків на придбання обладнання для відеоконтролю та відеоспостереження за міськими об"єктами з масовим перебуванням людей</t>
  </si>
  <si>
    <t>продукту</t>
  </si>
  <si>
    <t>Кількість обладнання, яке планується придбати</t>
  </si>
  <si>
    <t>розрахунок</t>
  </si>
  <si>
    <t>Кількість виконавчих органів  Хмельницької міської ради яким надаються послуги</t>
  </si>
  <si>
    <t>Кількість користувачів комп"ютерної техніки в мережі</t>
  </si>
  <si>
    <t>ефективності</t>
  </si>
  <si>
    <t>Середні витрати на придбання одиниці обладнання</t>
  </si>
  <si>
    <t>якості</t>
  </si>
  <si>
    <t>Відсоток охоплення системою електронного урядування структурних підрозділів</t>
  </si>
  <si>
    <t>відс.</t>
  </si>
  <si>
    <t>C72:BQ72</t>
  </si>
  <si>
    <t>Аналіз стану виконання результативних показників: Заплановані результативні показники виконано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</si>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</sst>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4" fontId="20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4"/>
  <sheetViews>
    <sheetView tabSelected="1" view="pageBreakPreview" topLeftCell="A15" zoomScale="60" zoomScaleNormal="100" workbookViewId="0">
      <selection activeCell="CL27" sqref="CL2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3" t="s">
        <v>52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9" customHeight="1" x14ac:dyDescent="0.25"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15.75" customHeight="1" x14ac:dyDescent="0.25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64" ht="9.75" hidden="1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6" x14ac:dyDescent="0.25">
      <c r="A10" s="110" t="s">
        <v>20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 x14ac:dyDescent="0.25">
      <c r="A11" s="110" t="s">
        <v>38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15.75" customHeight="1" x14ac:dyDescent="0.25">
      <c r="A12" s="110" t="s">
        <v>103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1" t="s">
        <v>95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9"/>
      <c r="N14" s="113" t="s">
        <v>96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20"/>
      <c r="AU14" s="111" t="s">
        <v>101</v>
      </c>
      <c r="AV14" s="112"/>
      <c r="AW14" s="112"/>
      <c r="AX14" s="112"/>
      <c r="AY14" s="112"/>
      <c r="AZ14" s="112"/>
      <c r="BA14" s="112"/>
      <c r="BB14" s="11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14" t="s">
        <v>57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1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1"/>
      <c r="AU15" s="114" t="s">
        <v>59</v>
      </c>
      <c r="AV15" s="114"/>
      <c r="AW15" s="114"/>
      <c r="AX15" s="114"/>
      <c r="AY15" s="114"/>
      <c r="AZ15" s="114"/>
      <c r="BA15" s="114"/>
      <c r="BB15" s="11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1" t="s">
        <v>106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9"/>
      <c r="N17" s="113" t="s">
        <v>96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20"/>
      <c r="AU17" s="111" t="s">
        <v>101</v>
      </c>
      <c r="AV17" s="112"/>
      <c r="AW17" s="112"/>
      <c r="AX17" s="112"/>
      <c r="AY17" s="112"/>
      <c r="AZ17" s="112"/>
      <c r="BA17" s="112"/>
      <c r="BB17" s="11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14" t="s">
        <v>57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1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1"/>
      <c r="AU18" s="114" t="s">
        <v>59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1" t="s">
        <v>104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/>
      <c r="N20" s="111" t="s">
        <v>107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4"/>
      <c r="AA20" s="111" t="s">
        <v>108</v>
      </c>
      <c r="AB20" s="112"/>
      <c r="AC20" s="112"/>
      <c r="AD20" s="112"/>
      <c r="AE20" s="112"/>
      <c r="AF20" s="112"/>
      <c r="AG20" s="112"/>
      <c r="AH20" s="112"/>
      <c r="AI20" s="112"/>
      <c r="AJ20" s="24"/>
      <c r="AK20" s="119" t="s">
        <v>105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4"/>
      <c r="BE20" s="111" t="s">
        <v>109</v>
      </c>
      <c r="BF20" s="112"/>
      <c r="BG20" s="112"/>
      <c r="BH20" s="112"/>
      <c r="BI20" s="112"/>
      <c r="BJ20" s="112"/>
      <c r="BK20" s="112"/>
      <c r="BL20" s="112"/>
    </row>
    <row r="21" spans="1:79" ht="23.25" customHeight="1" x14ac:dyDescent="0.25">
      <c r="A21"/>
      <c r="B21" s="114" t="s">
        <v>57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/>
      <c r="N21" s="114" t="s">
        <v>61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7" t="s">
        <v>62</v>
      </c>
      <c r="AB21" s="117"/>
      <c r="AC21" s="117"/>
      <c r="AD21" s="117"/>
      <c r="AE21" s="117"/>
      <c r="AF21" s="117"/>
      <c r="AG21" s="117"/>
      <c r="AH21" s="117"/>
      <c r="AI21" s="117"/>
      <c r="AJ21" s="27"/>
      <c r="AK21" s="118" t="s">
        <v>63</v>
      </c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27"/>
      <c r="BE21" s="114" t="s">
        <v>64</v>
      </c>
      <c r="BF21" s="114"/>
      <c r="BG21" s="114"/>
      <c r="BH21" s="114"/>
      <c r="BI21" s="114"/>
      <c r="BJ21" s="114"/>
      <c r="BK21" s="114"/>
      <c r="BL21" s="114"/>
    </row>
    <row r="22" spans="1:79" ht="6.75" customHeight="1" x14ac:dyDescent="0.25"/>
    <row r="23" spans="1:79" ht="15.75" customHeight="1" x14ac:dyDescent="0.25">
      <c r="A23" s="61" t="s">
        <v>43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41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57" t="s">
        <v>39</v>
      </c>
      <c r="B25" s="57"/>
      <c r="C25" s="57"/>
      <c r="D25" s="57"/>
      <c r="E25" s="57"/>
      <c r="F25" s="57"/>
      <c r="G25" s="74" t="s">
        <v>16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55</v>
      </c>
    </row>
    <row r="26" spans="1:79" ht="13.2" customHeight="1" x14ac:dyDescent="0.25">
      <c r="A26" s="57">
        <v>1</v>
      </c>
      <c r="B26" s="57"/>
      <c r="C26" s="57"/>
      <c r="D26" s="57"/>
      <c r="E26" s="57"/>
      <c r="F26" s="57"/>
      <c r="G26" s="58" t="s">
        <v>66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61" t="s">
        <v>44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31.2" customHeight="1" x14ac:dyDescent="0.25">
      <c r="A29" s="116" t="s">
        <v>93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61" t="s">
        <v>45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42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57" t="s">
        <v>15</v>
      </c>
      <c r="B33" s="57"/>
      <c r="C33" s="57"/>
      <c r="D33" s="57"/>
      <c r="E33" s="57"/>
      <c r="F33" s="57"/>
      <c r="G33" s="74" t="s">
        <v>16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56</v>
      </c>
    </row>
    <row r="34" spans="1:79" ht="13.2" customHeight="1" x14ac:dyDescent="0.25">
      <c r="A34" s="57">
        <v>1</v>
      </c>
      <c r="B34" s="57"/>
      <c r="C34" s="57"/>
      <c r="D34" s="57"/>
      <c r="E34" s="57"/>
      <c r="F34" s="57"/>
      <c r="G34" s="58" t="s">
        <v>67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  <c r="CA34" s="1" t="s">
        <v>54</v>
      </c>
    </row>
    <row r="36" spans="1:79" ht="15.75" customHeight="1" x14ac:dyDescent="0.25">
      <c r="A36" s="61" t="s">
        <v>46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" customHeight="1" x14ac:dyDescent="0.25">
      <c r="A37" s="77" t="s">
        <v>102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48" customHeight="1" x14ac:dyDescent="0.25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5.9" customHeight="1" x14ac:dyDescent="0.25">
      <c r="A40" s="85">
        <v>1</v>
      </c>
      <c r="B40" s="85"/>
      <c r="C40" s="85">
        <v>2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78">
        <v>3</v>
      </c>
      <c r="AB40" s="79"/>
      <c r="AC40" s="79"/>
      <c r="AD40" s="79"/>
      <c r="AE40" s="80"/>
      <c r="AF40" s="78">
        <v>4</v>
      </c>
      <c r="AG40" s="79"/>
      <c r="AH40" s="79"/>
      <c r="AI40" s="79"/>
      <c r="AJ40" s="80"/>
      <c r="AK40" s="78">
        <v>5</v>
      </c>
      <c r="AL40" s="79"/>
      <c r="AM40" s="79"/>
      <c r="AN40" s="79"/>
      <c r="AO40" s="80"/>
      <c r="AP40" s="78">
        <v>6</v>
      </c>
      <c r="AQ40" s="79"/>
      <c r="AR40" s="79"/>
      <c r="AS40" s="79"/>
      <c r="AT40" s="80"/>
      <c r="AU40" s="78">
        <v>7</v>
      </c>
      <c r="AV40" s="79"/>
      <c r="AW40" s="79"/>
      <c r="AX40" s="79"/>
      <c r="AY40" s="80"/>
      <c r="AZ40" s="78">
        <v>8</v>
      </c>
      <c r="BA40" s="79"/>
      <c r="BB40" s="79"/>
      <c r="BC40" s="80"/>
      <c r="BD40" s="78">
        <v>9</v>
      </c>
      <c r="BE40" s="79"/>
      <c r="BF40" s="79"/>
      <c r="BG40" s="79"/>
      <c r="BH40" s="80"/>
      <c r="BI40" s="85">
        <v>10</v>
      </c>
      <c r="BJ40" s="85"/>
      <c r="BK40" s="85"/>
      <c r="BL40" s="85"/>
      <c r="BM40" s="85"/>
      <c r="BN40" s="85">
        <v>11</v>
      </c>
      <c r="BO40" s="85"/>
      <c r="BP40" s="85"/>
      <c r="BQ40" s="85"/>
    </row>
    <row r="41" spans="1:79" ht="15.75" hidden="1" customHeight="1" x14ac:dyDescent="0.25">
      <c r="A41" s="57" t="s">
        <v>15</v>
      </c>
      <c r="B41" s="57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83" t="s">
        <v>12</v>
      </c>
      <c r="AB41" s="83"/>
      <c r="AC41" s="83"/>
      <c r="AD41" s="83"/>
      <c r="AE41" s="83"/>
      <c r="AF41" s="83" t="s">
        <v>11</v>
      </c>
      <c r="AG41" s="83"/>
      <c r="AH41" s="83"/>
      <c r="AI41" s="83"/>
      <c r="AJ41" s="83"/>
      <c r="AK41" s="81" t="s">
        <v>18</v>
      </c>
      <c r="AL41" s="81"/>
      <c r="AM41" s="81"/>
      <c r="AN41" s="81"/>
      <c r="AO41" s="81"/>
      <c r="AP41" s="83" t="s">
        <v>13</v>
      </c>
      <c r="AQ41" s="83"/>
      <c r="AR41" s="83"/>
      <c r="AS41" s="83"/>
      <c r="AT41" s="83"/>
      <c r="AU41" s="83" t="s">
        <v>14</v>
      </c>
      <c r="AV41" s="83"/>
      <c r="AW41" s="83"/>
      <c r="AX41" s="83"/>
      <c r="AY41" s="83"/>
      <c r="AZ41" s="81" t="s">
        <v>18</v>
      </c>
      <c r="BA41" s="81"/>
      <c r="BB41" s="81"/>
      <c r="BC41" s="81"/>
      <c r="BD41" s="86" t="s">
        <v>34</v>
      </c>
      <c r="BE41" s="86"/>
      <c r="BF41" s="86"/>
      <c r="BG41" s="86"/>
      <c r="BH41" s="86"/>
      <c r="BI41" s="86" t="s">
        <v>34</v>
      </c>
      <c r="BJ41" s="86"/>
      <c r="BK41" s="86"/>
      <c r="BL41" s="86"/>
      <c r="BM41" s="86"/>
      <c r="BN41" s="84" t="s">
        <v>18</v>
      </c>
      <c r="BO41" s="84"/>
      <c r="BP41" s="84"/>
      <c r="BQ41" s="84"/>
      <c r="CA41" s="1" t="s">
        <v>21</v>
      </c>
    </row>
    <row r="42" spans="1:79" ht="15.6" customHeight="1" x14ac:dyDescent="0.25">
      <c r="A42" s="39">
        <v>1</v>
      </c>
      <c r="B42" s="39"/>
      <c r="C42" s="109" t="s">
        <v>68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  <c r="AA42" s="92">
        <v>4392400</v>
      </c>
      <c r="AB42" s="92"/>
      <c r="AC42" s="92"/>
      <c r="AD42" s="92"/>
      <c r="AE42" s="92"/>
      <c r="AF42" s="92">
        <v>1500000</v>
      </c>
      <c r="AG42" s="92"/>
      <c r="AH42" s="92"/>
      <c r="AI42" s="92"/>
      <c r="AJ42" s="92"/>
      <c r="AK42" s="92">
        <f>AA42+AF42</f>
        <v>5892400</v>
      </c>
      <c r="AL42" s="92"/>
      <c r="AM42" s="92"/>
      <c r="AN42" s="92"/>
      <c r="AO42" s="92"/>
      <c r="AP42" s="92">
        <v>4391968.55</v>
      </c>
      <c r="AQ42" s="92"/>
      <c r="AR42" s="92"/>
      <c r="AS42" s="92"/>
      <c r="AT42" s="92"/>
      <c r="AU42" s="92">
        <v>1478000</v>
      </c>
      <c r="AV42" s="92"/>
      <c r="AW42" s="92"/>
      <c r="AX42" s="92"/>
      <c r="AY42" s="92"/>
      <c r="AZ42" s="120">
        <f>AP42+AU42</f>
        <v>5869968.5499999998</v>
      </c>
      <c r="BA42" s="120"/>
      <c r="BB42" s="120"/>
      <c r="BC42" s="120"/>
      <c r="BD42" s="92">
        <f>AP42-AA42</f>
        <v>-431.45000000018626</v>
      </c>
      <c r="BE42" s="92"/>
      <c r="BF42" s="92"/>
      <c r="BG42" s="92"/>
      <c r="BH42" s="92"/>
      <c r="BI42" s="92">
        <f>AU42-AF42</f>
        <v>-22000</v>
      </c>
      <c r="BJ42" s="92"/>
      <c r="BK42" s="92"/>
      <c r="BL42" s="92"/>
      <c r="BM42" s="92"/>
      <c r="BN42" s="92">
        <f>BD42+BI42</f>
        <v>-22431.450000000186</v>
      </c>
      <c r="BO42" s="92"/>
      <c r="BP42" s="92"/>
      <c r="BQ42" s="92"/>
      <c r="CA42" s="1" t="s">
        <v>22</v>
      </c>
    </row>
    <row r="43" spans="1:79" s="31" customFormat="1" ht="15.6" x14ac:dyDescent="0.25">
      <c r="A43" s="46"/>
      <c r="B43" s="46"/>
      <c r="C43" s="56" t="s">
        <v>69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5">
        <v>4392400</v>
      </c>
      <c r="AB43" s="55"/>
      <c r="AC43" s="55"/>
      <c r="AD43" s="55"/>
      <c r="AE43" s="55"/>
      <c r="AF43" s="55">
        <v>1500000</v>
      </c>
      <c r="AG43" s="55"/>
      <c r="AH43" s="55"/>
      <c r="AI43" s="55"/>
      <c r="AJ43" s="55"/>
      <c r="AK43" s="55">
        <f>AA43+AF43</f>
        <v>5892400</v>
      </c>
      <c r="AL43" s="55"/>
      <c r="AM43" s="55"/>
      <c r="AN43" s="55"/>
      <c r="AO43" s="55"/>
      <c r="AP43" s="55">
        <v>4391968.55</v>
      </c>
      <c r="AQ43" s="55"/>
      <c r="AR43" s="55"/>
      <c r="AS43" s="55"/>
      <c r="AT43" s="55"/>
      <c r="AU43" s="55">
        <v>1478000</v>
      </c>
      <c r="AV43" s="55"/>
      <c r="AW43" s="55"/>
      <c r="AX43" s="55"/>
      <c r="AY43" s="55"/>
      <c r="AZ43" s="121">
        <f>AP43+AU43</f>
        <v>5869968.5499999998</v>
      </c>
      <c r="BA43" s="121"/>
      <c r="BB43" s="121"/>
      <c r="BC43" s="121"/>
      <c r="BD43" s="55">
        <f>AP43-AA43</f>
        <v>-431.45000000018626</v>
      </c>
      <c r="BE43" s="55"/>
      <c r="BF43" s="55"/>
      <c r="BG43" s="55"/>
      <c r="BH43" s="55"/>
      <c r="BI43" s="55">
        <f>AU43-AF43</f>
        <v>-22000</v>
      </c>
      <c r="BJ43" s="55"/>
      <c r="BK43" s="55"/>
      <c r="BL43" s="55"/>
      <c r="BM43" s="55"/>
      <c r="BN43" s="55">
        <f>BD43+BI43</f>
        <v>-22431.450000000186</v>
      </c>
      <c r="BO43" s="55"/>
      <c r="BP43" s="55"/>
      <c r="BQ43" s="55"/>
    </row>
    <row r="45" spans="1:79" ht="15.75" customHeight="1" x14ac:dyDescent="0.25">
      <c r="A45" s="61" t="s">
        <v>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79" ht="15" customHeight="1" x14ac:dyDescent="0.25">
      <c r="A46" s="77" t="s">
        <v>102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</row>
    <row r="47" spans="1:79" ht="28.5" customHeight="1" x14ac:dyDescent="0.25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96" t="s">
        <v>2</v>
      </c>
      <c r="AX48" s="97"/>
      <c r="AY48" s="97"/>
      <c r="AZ48" s="97"/>
      <c r="BA48" s="98"/>
      <c r="BB48" s="96" t="s">
        <v>1</v>
      </c>
      <c r="BC48" s="97"/>
      <c r="BD48" s="97"/>
      <c r="BE48" s="97"/>
      <c r="BF48" s="98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5.9" customHeight="1" x14ac:dyDescent="0.3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101">
        <v>9</v>
      </c>
      <c r="BC49" s="101"/>
      <c r="BD49" s="101"/>
      <c r="BE49" s="101"/>
      <c r="BF49" s="101"/>
      <c r="BG49" s="101">
        <v>10</v>
      </c>
      <c r="BH49" s="101"/>
      <c r="BI49" s="101"/>
      <c r="BJ49" s="101"/>
      <c r="BK49" s="101"/>
      <c r="BL49" s="101"/>
      <c r="BM49" s="6"/>
      <c r="BN49" s="6"/>
      <c r="BO49" s="6"/>
      <c r="BP49" s="6"/>
      <c r="BQ49" s="6"/>
    </row>
    <row r="50" spans="1:79" ht="18" hidden="1" customHeight="1" x14ac:dyDescent="0.25">
      <c r="A50" s="82" t="s">
        <v>16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3" t="s">
        <v>12</v>
      </c>
      <c r="R50" s="83"/>
      <c r="S50" s="83"/>
      <c r="T50" s="83"/>
      <c r="U50" s="83"/>
      <c r="V50" s="83" t="s">
        <v>11</v>
      </c>
      <c r="W50" s="83"/>
      <c r="X50" s="83"/>
      <c r="Y50" s="83"/>
      <c r="Z50" s="83"/>
      <c r="AA50" s="81" t="s">
        <v>18</v>
      </c>
      <c r="AB50" s="84"/>
      <c r="AC50" s="84"/>
      <c r="AD50" s="84"/>
      <c r="AE50" s="84"/>
      <c r="AF50" s="84"/>
      <c r="AG50" s="83" t="s">
        <v>13</v>
      </c>
      <c r="AH50" s="83"/>
      <c r="AI50" s="83"/>
      <c r="AJ50" s="83"/>
      <c r="AK50" s="83"/>
      <c r="AL50" s="83" t="s">
        <v>14</v>
      </c>
      <c r="AM50" s="83"/>
      <c r="AN50" s="83"/>
      <c r="AO50" s="83"/>
      <c r="AP50" s="83"/>
      <c r="AQ50" s="81" t="s">
        <v>18</v>
      </c>
      <c r="AR50" s="84"/>
      <c r="AS50" s="84"/>
      <c r="AT50" s="84"/>
      <c r="AU50" s="84"/>
      <c r="AV50" s="84"/>
      <c r="AW50" s="105" t="s">
        <v>19</v>
      </c>
      <c r="AX50" s="106"/>
      <c r="AY50" s="106"/>
      <c r="AZ50" s="106"/>
      <c r="BA50" s="107"/>
      <c r="BB50" s="105" t="s">
        <v>19</v>
      </c>
      <c r="BC50" s="106"/>
      <c r="BD50" s="106"/>
      <c r="BE50" s="106"/>
      <c r="BF50" s="107"/>
      <c r="BG50" s="84" t="s">
        <v>18</v>
      </c>
      <c r="BH50" s="84"/>
      <c r="BI50" s="84"/>
      <c r="BJ50" s="84"/>
      <c r="BK50" s="84"/>
      <c r="BL50" s="84"/>
      <c r="BM50" s="7"/>
      <c r="BN50" s="7"/>
      <c r="BO50" s="7"/>
      <c r="BP50" s="7"/>
      <c r="BQ50" s="7"/>
      <c r="CA50" s="1" t="s">
        <v>23</v>
      </c>
    </row>
    <row r="51" spans="1:79" ht="31.2" customHeight="1" x14ac:dyDescent="0.25">
      <c r="A51" s="95" t="s">
        <v>70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93">
        <v>4392400</v>
      </c>
      <c r="R51" s="93"/>
      <c r="S51" s="93"/>
      <c r="T51" s="93"/>
      <c r="U51" s="93"/>
      <c r="V51" s="93">
        <v>1500000</v>
      </c>
      <c r="W51" s="93"/>
      <c r="X51" s="93"/>
      <c r="Y51" s="93"/>
      <c r="Z51" s="93"/>
      <c r="AA51" s="93">
        <f>Q51+V51</f>
        <v>5892400</v>
      </c>
      <c r="AB51" s="93"/>
      <c r="AC51" s="93"/>
      <c r="AD51" s="93"/>
      <c r="AE51" s="93"/>
      <c r="AF51" s="93"/>
      <c r="AG51" s="93">
        <v>4391968.55</v>
      </c>
      <c r="AH51" s="93"/>
      <c r="AI51" s="93"/>
      <c r="AJ51" s="93"/>
      <c r="AK51" s="93"/>
      <c r="AL51" s="93">
        <v>1478000</v>
      </c>
      <c r="AM51" s="93"/>
      <c r="AN51" s="93"/>
      <c r="AO51" s="93"/>
      <c r="AP51" s="93"/>
      <c r="AQ51" s="93">
        <f>AG51+AL51</f>
        <v>5869968.5499999998</v>
      </c>
      <c r="AR51" s="93"/>
      <c r="AS51" s="93"/>
      <c r="AT51" s="93"/>
      <c r="AU51" s="93"/>
      <c r="AV51" s="93"/>
      <c r="AW51" s="93">
        <f>AG51-Q51</f>
        <v>-431.45000000018626</v>
      </c>
      <c r="AX51" s="93"/>
      <c r="AY51" s="93"/>
      <c r="AZ51" s="93"/>
      <c r="BA51" s="93"/>
      <c r="BB51" s="94">
        <f>AL51-V51</f>
        <v>-22000</v>
      </c>
      <c r="BC51" s="94"/>
      <c r="BD51" s="94"/>
      <c r="BE51" s="94"/>
      <c r="BF51" s="94"/>
      <c r="BG51" s="94">
        <f>AW51+BB51</f>
        <v>-22431.450000000186</v>
      </c>
      <c r="BH51" s="94"/>
      <c r="BI51" s="94"/>
      <c r="BJ51" s="94"/>
      <c r="BK51" s="94"/>
      <c r="BL51" s="94"/>
      <c r="BM51" s="8"/>
      <c r="BN51" s="8"/>
      <c r="BO51" s="8"/>
      <c r="BP51" s="8"/>
      <c r="BQ51" s="8"/>
      <c r="CA51" s="1" t="s">
        <v>24</v>
      </c>
    </row>
    <row r="52" spans="1:79" s="31" customFormat="1" ht="13.8" x14ac:dyDescent="0.25">
      <c r="A52" s="54" t="s">
        <v>71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52">
        <v>4392400</v>
      </c>
      <c r="R52" s="52"/>
      <c r="S52" s="52"/>
      <c r="T52" s="52"/>
      <c r="U52" s="52"/>
      <c r="V52" s="52">
        <v>1500000</v>
      </c>
      <c r="W52" s="52"/>
      <c r="X52" s="52"/>
      <c r="Y52" s="52"/>
      <c r="Z52" s="52"/>
      <c r="AA52" s="52">
        <f>Q52+V52</f>
        <v>5892400</v>
      </c>
      <c r="AB52" s="52"/>
      <c r="AC52" s="52"/>
      <c r="AD52" s="52"/>
      <c r="AE52" s="52"/>
      <c r="AF52" s="52"/>
      <c r="AG52" s="52">
        <v>4391968.55</v>
      </c>
      <c r="AH52" s="52"/>
      <c r="AI52" s="52"/>
      <c r="AJ52" s="52"/>
      <c r="AK52" s="52"/>
      <c r="AL52" s="52">
        <v>1478000</v>
      </c>
      <c r="AM52" s="52"/>
      <c r="AN52" s="52"/>
      <c r="AO52" s="52"/>
      <c r="AP52" s="52"/>
      <c r="AQ52" s="52">
        <f>AG52+AL52</f>
        <v>5869968.5499999998</v>
      </c>
      <c r="AR52" s="52"/>
      <c r="AS52" s="52"/>
      <c r="AT52" s="52"/>
      <c r="AU52" s="52"/>
      <c r="AV52" s="52"/>
      <c r="AW52" s="52">
        <f>AG52-Q52</f>
        <v>-431.45000000018626</v>
      </c>
      <c r="AX52" s="52"/>
      <c r="AY52" s="52"/>
      <c r="AZ52" s="52"/>
      <c r="BA52" s="52"/>
      <c r="BB52" s="53">
        <f>AL52-V52</f>
        <v>-22000</v>
      </c>
      <c r="BC52" s="53"/>
      <c r="BD52" s="53"/>
      <c r="BE52" s="53"/>
      <c r="BF52" s="53"/>
      <c r="BG52" s="53">
        <f>AW52+BB52</f>
        <v>-22431.450000000186</v>
      </c>
      <c r="BH52" s="53"/>
      <c r="BI52" s="53"/>
      <c r="BJ52" s="53"/>
      <c r="BK52" s="53"/>
      <c r="BL52" s="53"/>
      <c r="BM52" s="32"/>
      <c r="BN52" s="32"/>
      <c r="BO52" s="32"/>
      <c r="BP52" s="32"/>
      <c r="BQ52" s="32"/>
    </row>
    <row r="54" spans="1:79" ht="15.75" customHeight="1" x14ac:dyDescent="0.25">
      <c r="A54" s="61" t="s">
        <v>48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</row>
    <row r="56" spans="1:79" ht="45" customHeight="1" x14ac:dyDescent="0.25">
      <c r="A56" s="64" t="s">
        <v>7</v>
      </c>
      <c r="B56" s="65"/>
      <c r="C56" s="64" t="s">
        <v>6</v>
      </c>
      <c r="D56" s="68"/>
      <c r="E56" s="68"/>
      <c r="F56" s="68"/>
      <c r="G56" s="68"/>
      <c r="H56" s="68"/>
      <c r="I56" s="65"/>
      <c r="J56" s="64" t="s">
        <v>5</v>
      </c>
      <c r="K56" s="68"/>
      <c r="L56" s="68"/>
      <c r="M56" s="68"/>
      <c r="N56" s="65"/>
      <c r="O56" s="64" t="s">
        <v>4</v>
      </c>
      <c r="P56" s="68"/>
      <c r="Q56" s="68"/>
      <c r="R56" s="68"/>
      <c r="S56" s="68"/>
      <c r="T56" s="68"/>
      <c r="U56" s="68"/>
      <c r="V56" s="68"/>
      <c r="W56" s="68"/>
      <c r="X56" s="65"/>
      <c r="Y56" s="39" t="s">
        <v>27</v>
      </c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 t="s">
        <v>50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108" t="s">
        <v>0</v>
      </c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5">
      <c r="A57" s="66"/>
      <c r="B57" s="67"/>
      <c r="C57" s="66"/>
      <c r="D57" s="69"/>
      <c r="E57" s="69"/>
      <c r="F57" s="69"/>
      <c r="G57" s="69"/>
      <c r="H57" s="69"/>
      <c r="I57" s="67"/>
      <c r="J57" s="66"/>
      <c r="K57" s="69"/>
      <c r="L57" s="69"/>
      <c r="M57" s="69"/>
      <c r="N57" s="67"/>
      <c r="O57" s="66"/>
      <c r="P57" s="69"/>
      <c r="Q57" s="69"/>
      <c r="R57" s="69"/>
      <c r="S57" s="69"/>
      <c r="T57" s="69"/>
      <c r="U57" s="69"/>
      <c r="V57" s="69"/>
      <c r="W57" s="69"/>
      <c r="X57" s="67"/>
      <c r="Y57" s="96" t="s">
        <v>2</v>
      </c>
      <c r="Z57" s="97"/>
      <c r="AA57" s="97"/>
      <c r="AB57" s="97"/>
      <c r="AC57" s="98"/>
      <c r="AD57" s="96" t="s">
        <v>1</v>
      </c>
      <c r="AE57" s="97"/>
      <c r="AF57" s="97"/>
      <c r="AG57" s="97"/>
      <c r="AH57" s="98"/>
      <c r="AI57" s="39" t="s">
        <v>28</v>
      </c>
      <c r="AJ57" s="39"/>
      <c r="AK57" s="39"/>
      <c r="AL57" s="39"/>
      <c r="AM57" s="39"/>
      <c r="AN57" s="39" t="s">
        <v>2</v>
      </c>
      <c r="AO57" s="39"/>
      <c r="AP57" s="39"/>
      <c r="AQ57" s="39"/>
      <c r="AR57" s="39"/>
      <c r="AS57" s="39" t="s">
        <v>1</v>
      </c>
      <c r="AT57" s="39"/>
      <c r="AU57" s="39"/>
      <c r="AV57" s="39"/>
      <c r="AW57" s="39"/>
      <c r="AX57" s="39" t="s">
        <v>28</v>
      </c>
      <c r="AY57" s="39"/>
      <c r="AZ57" s="39"/>
      <c r="BA57" s="39"/>
      <c r="BB57" s="39"/>
      <c r="BC57" s="39" t="s">
        <v>2</v>
      </c>
      <c r="BD57" s="39"/>
      <c r="BE57" s="39"/>
      <c r="BF57" s="39"/>
      <c r="BG57" s="39"/>
      <c r="BH57" s="39" t="s">
        <v>1</v>
      </c>
      <c r="BI57" s="39"/>
      <c r="BJ57" s="39"/>
      <c r="BK57" s="39"/>
      <c r="BL57" s="39"/>
      <c r="BM57" s="39" t="s">
        <v>28</v>
      </c>
      <c r="BN57" s="39"/>
      <c r="BO57" s="39"/>
      <c r="BP57" s="39"/>
      <c r="BQ57" s="39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" customHeight="1" x14ac:dyDescent="0.25">
      <c r="A58" s="39">
        <v>1</v>
      </c>
      <c r="B58" s="39"/>
      <c r="C58" s="39">
        <v>2</v>
      </c>
      <c r="D58" s="39"/>
      <c r="E58" s="39"/>
      <c r="F58" s="39"/>
      <c r="G58" s="39"/>
      <c r="H58" s="39"/>
      <c r="I58" s="39"/>
      <c r="J58" s="39">
        <v>3</v>
      </c>
      <c r="K58" s="39"/>
      <c r="L58" s="39"/>
      <c r="M58" s="39"/>
      <c r="N58" s="39"/>
      <c r="O58" s="39">
        <v>4</v>
      </c>
      <c r="P58" s="39"/>
      <c r="Q58" s="39"/>
      <c r="R58" s="39"/>
      <c r="S58" s="39"/>
      <c r="T58" s="39"/>
      <c r="U58" s="39"/>
      <c r="V58" s="39"/>
      <c r="W58" s="39"/>
      <c r="X58" s="39"/>
      <c r="Y58" s="39">
        <v>5</v>
      </c>
      <c r="Z58" s="39"/>
      <c r="AA58" s="39"/>
      <c r="AB58" s="39"/>
      <c r="AC58" s="39"/>
      <c r="AD58" s="39">
        <v>6</v>
      </c>
      <c r="AE58" s="39"/>
      <c r="AF58" s="39"/>
      <c r="AG58" s="39"/>
      <c r="AH58" s="39"/>
      <c r="AI58" s="39">
        <v>7</v>
      </c>
      <c r="AJ58" s="39"/>
      <c r="AK58" s="39"/>
      <c r="AL58" s="39"/>
      <c r="AM58" s="39"/>
      <c r="AN58" s="96">
        <v>8</v>
      </c>
      <c r="AO58" s="97"/>
      <c r="AP58" s="97"/>
      <c r="AQ58" s="97"/>
      <c r="AR58" s="98"/>
      <c r="AS58" s="96">
        <v>9</v>
      </c>
      <c r="AT58" s="97"/>
      <c r="AU58" s="97"/>
      <c r="AV58" s="97"/>
      <c r="AW58" s="98"/>
      <c r="AX58" s="96">
        <v>10</v>
      </c>
      <c r="AY58" s="97"/>
      <c r="AZ58" s="97"/>
      <c r="BA58" s="97"/>
      <c r="BB58" s="98"/>
      <c r="BC58" s="96">
        <v>11</v>
      </c>
      <c r="BD58" s="97"/>
      <c r="BE58" s="97"/>
      <c r="BF58" s="97"/>
      <c r="BG58" s="98"/>
      <c r="BH58" s="96">
        <v>12</v>
      </c>
      <c r="BI58" s="97"/>
      <c r="BJ58" s="97"/>
      <c r="BK58" s="97"/>
      <c r="BL58" s="98"/>
      <c r="BM58" s="96">
        <v>13</v>
      </c>
      <c r="BN58" s="97"/>
      <c r="BO58" s="97"/>
      <c r="BP58" s="97"/>
      <c r="BQ58" s="9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5">
      <c r="A59" s="57" t="s">
        <v>39</v>
      </c>
      <c r="B59" s="57"/>
      <c r="C59" s="74" t="s">
        <v>16</v>
      </c>
      <c r="D59" s="75"/>
      <c r="E59" s="75"/>
      <c r="F59" s="75"/>
      <c r="G59" s="75"/>
      <c r="H59" s="75"/>
      <c r="I59" s="76"/>
      <c r="J59" s="57" t="s">
        <v>17</v>
      </c>
      <c r="K59" s="57"/>
      <c r="L59" s="57"/>
      <c r="M59" s="57"/>
      <c r="N59" s="57"/>
      <c r="O59" s="82" t="s">
        <v>40</v>
      </c>
      <c r="P59" s="82"/>
      <c r="Q59" s="82"/>
      <c r="R59" s="82"/>
      <c r="S59" s="82"/>
      <c r="T59" s="82"/>
      <c r="U59" s="82"/>
      <c r="V59" s="82"/>
      <c r="W59" s="82"/>
      <c r="X59" s="74"/>
      <c r="Y59" s="83" t="s">
        <v>12</v>
      </c>
      <c r="Z59" s="83"/>
      <c r="AA59" s="83"/>
      <c r="AB59" s="83"/>
      <c r="AC59" s="83"/>
      <c r="AD59" s="83" t="s">
        <v>32</v>
      </c>
      <c r="AE59" s="83"/>
      <c r="AF59" s="83"/>
      <c r="AG59" s="83"/>
      <c r="AH59" s="83"/>
      <c r="AI59" s="83" t="s">
        <v>18</v>
      </c>
      <c r="AJ59" s="83"/>
      <c r="AK59" s="83"/>
      <c r="AL59" s="83"/>
      <c r="AM59" s="83"/>
      <c r="AN59" s="83" t="s">
        <v>33</v>
      </c>
      <c r="AO59" s="83"/>
      <c r="AP59" s="83"/>
      <c r="AQ59" s="83"/>
      <c r="AR59" s="83"/>
      <c r="AS59" s="83" t="s">
        <v>13</v>
      </c>
      <c r="AT59" s="83"/>
      <c r="AU59" s="83"/>
      <c r="AV59" s="83"/>
      <c r="AW59" s="83"/>
      <c r="AX59" s="83" t="s">
        <v>18</v>
      </c>
      <c r="AY59" s="83"/>
      <c r="AZ59" s="83"/>
      <c r="BA59" s="83"/>
      <c r="BB59" s="83"/>
      <c r="BC59" s="83" t="s">
        <v>35</v>
      </c>
      <c r="BD59" s="83"/>
      <c r="BE59" s="83"/>
      <c r="BF59" s="83"/>
      <c r="BG59" s="83"/>
      <c r="BH59" s="83" t="s">
        <v>35</v>
      </c>
      <c r="BI59" s="83"/>
      <c r="BJ59" s="83"/>
      <c r="BK59" s="83"/>
      <c r="BL59" s="83"/>
      <c r="BM59" s="102" t="s">
        <v>18</v>
      </c>
      <c r="BN59" s="102"/>
      <c r="BO59" s="102"/>
      <c r="BP59" s="102"/>
      <c r="BQ59" s="102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6" x14ac:dyDescent="0.25">
      <c r="A60" s="46">
        <v>0</v>
      </c>
      <c r="B60" s="46"/>
      <c r="C60" s="50" t="s">
        <v>72</v>
      </c>
      <c r="D60" s="50"/>
      <c r="E60" s="50"/>
      <c r="F60" s="50"/>
      <c r="G60" s="50"/>
      <c r="H60" s="50"/>
      <c r="I60" s="50"/>
      <c r="J60" s="50" t="s">
        <v>73</v>
      </c>
      <c r="K60" s="50"/>
      <c r="L60" s="50"/>
      <c r="M60" s="50"/>
      <c r="N60" s="50"/>
      <c r="O60" s="50" t="s">
        <v>73</v>
      </c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52.8" customHeight="1" x14ac:dyDescent="0.25">
      <c r="A61" s="39">
        <v>0</v>
      </c>
      <c r="B61" s="39"/>
      <c r="C61" s="42" t="s">
        <v>74</v>
      </c>
      <c r="D61" s="43"/>
      <c r="E61" s="43"/>
      <c r="F61" s="43"/>
      <c r="G61" s="43"/>
      <c r="H61" s="43"/>
      <c r="I61" s="44"/>
      <c r="J61" s="45" t="s">
        <v>75</v>
      </c>
      <c r="K61" s="45"/>
      <c r="L61" s="45"/>
      <c r="M61" s="45"/>
      <c r="N61" s="45"/>
      <c r="O61" s="45" t="s">
        <v>76</v>
      </c>
      <c r="P61" s="45"/>
      <c r="Q61" s="45"/>
      <c r="R61" s="45"/>
      <c r="S61" s="45"/>
      <c r="T61" s="45"/>
      <c r="U61" s="45"/>
      <c r="V61" s="45"/>
      <c r="W61" s="45"/>
      <c r="X61" s="45"/>
      <c r="Y61" s="40">
        <v>4392400</v>
      </c>
      <c r="Z61" s="40"/>
      <c r="AA61" s="40"/>
      <c r="AB61" s="40"/>
      <c r="AC61" s="40"/>
      <c r="AD61" s="40">
        <v>0</v>
      </c>
      <c r="AE61" s="40"/>
      <c r="AF61" s="40"/>
      <c r="AG61" s="40"/>
      <c r="AH61" s="40"/>
      <c r="AI61" s="40">
        <f>Y61+AD61</f>
        <v>4392400</v>
      </c>
      <c r="AJ61" s="40"/>
      <c r="AK61" s="40"/>
      <c r="AL61" s="40"/>
      <c r="AM61" s="40"/>
      <c r="AN61" s="40">
        <v>4391968.55</v>
      </c>
      <c r="AO61" s="40"/>
      <c r="AP61" s="40"/>
      <c r="AQ61" s="40"/>
      <c r="AR61" s="40"/>
      <c r="AS61" s="40">
        <v>0</v>
      </c>
      <c r="AT61" s="40"/>
      <c r="AU61" s="40"/>
      <c r="AV61" s="40"/>
      <c r="AW61" s="40"/>
      <c r="AX61" s="38">
        <f>AN61+AS61</f>
        <v>4391968.55</v>
      </c>
      <c r="AY61" s="38"/>
      <c r="AZ61" s="38"/>
      <c r="BA61" s="38"/>
      <c r="BB61" s="38"/>
      <c r="BC61" s="38">
        <f>AN61-Y61</f>
        <v>-431.45000000018626</v>
      </c>
      <c r="BD61" s="38"/>
      <c r="BE61" s="38"/>
      <c r="BF61" s="38"/>
      <c r="BG61" s="38"/>
      <c r="BH61" s="38">
        <f>AS61-AD61</f>
        <v>0</v>
      </c>
      <c r="BI61" s="38"/>
      <c r="BJ61" s="38"/>
      <c r="BK61" s="38"/>
      <c r="BL61" s="38"/>
      <c r="BM61" s="38">
        <f>BC61+BH61</f>
        <v>-431.45000000018626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26.4" customHeight="1" x14ac:dyDescent="0.25">
      <c r="A62" s="39">
        <v>0</v>
      </c>
      <c r="B62" s="39"/>
      <c r="C62" s="42" t="s">
        <v>77</v>
      </c>
      <c r="D62" s="43"/>
      <c r="E62" s="43"/>
      <c r="F62" s="43"/>
      <c r="G62" s="43"/>
      <c r="H62" s="43"/>
      <c r="I62" s="44"/>
      <c r="J62" s="45" t="s">
        <v>78</v>
      </c>
      <c r="K62" s="45"/>
      <c r="L62" s="45"/>
      <c r="M62" s="45"/>
      <c r="N62" s="45"/>
      <c r="O62" s="45" t="s">
        <v>79</v>
      </c>
      <c r="P62" s="45"/>
      <c r="Q62" s="45"/>
      <c r="R62" s="45"/>
      <c r="S62" s="45"/>
      <c r="T62" s="45"/>
      <c r="U62" s="45"/>
      <c r="V62" s="45"/>
      <c r="W62" s="45"/>
      <c r="X62" s="45"/>
      <c r="Y62" s="40">
        <v>15</v>
      </c>
      <c r="Z62" s="40"/>
      <c r="AA62" s="40"/>
      <c r="AB62" s="40"/>
      <c r="AC62" s="40"/>
      <c r="AD62" s="40">
        <v>0</v>
      </c>
      <c r="AE62" s="40"/>
      <c r="AF62" s="40"/>
      <c r="AG62" s="40"/>
      <c r="AH62" s="40"/>
      <c r="AI62" s="40">
        <f>Y62+AD62</f>
        <v>15</v>
      </c>
      <c r="AJ62" s="40"/>
      <c r="AK62" s="40"/>
      <c r="AL62" s="40"/>
      <c r="AM62" s="40"/>
      <c r="AN62" s="40">
        <v>15</v>
      </c>
      <c r="AO62" s="40"/>
      <c r="AP62" s="40"/>
      <c r="AQ62" s="40"/>
      <c r="AR62" s="40"/>
      <c r="AS62" s="40">
        <v>0</v>
      </c>
      <c r="AT62" s="40"/>
      <c r="AU62" s="40"/>
      <c r="AV62" s="40"/>
      <c r="AW62" s="40"/>
      <c r="AX62" s="38">
        <f>AN62+AS62</f>
        <v>15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92.4" customHeight="1" x14ac:dyDescent="0.25">
      <c r="A63" s="39">
        <v>0</v>
      </c>
      <c r="B63" s="39"/>
      <c r="C63" s="42" t="s">
        <v>80</v>
      </c>
      <c r="D63" s="43"/>
      <c r="E63" s="43"/>
      <c r="F63" s="43"/>
      <c r="G63" s="43"/>
      <c r="H63" s="43"/>
      <c r="I63" s="44"/>
      <c r="J63" s="45" t="s">
        <v>75</v>
      </c>
      <c r="K63" s="45"/>
      <c r="L63" s="45"/>
      <c r="M63" s="45"/>
      <c r="N63" s="45"/>
      <c r="O63" s="45" t="s">
        <v>76</v>
      </c>
      <c r="P63" s="45"/>
      <c r="Q63" s="45"/>
      <c r="R63" s="45"/>
      <c r="S63" s="45"/>
      <c r="T63" s="45"/>
      <c r="U63" s="45"/>
      <c r="V63" s="45"/>
      <c r="W63" s="45"/>
      <c r="X63" s="45"/>
      <c r="Y63" s="40">
        <v>0</v>
      </c>
      <c r="Z63" s="40"/>
      <c r="AA63" s="40"/>
      <c r="AB63" s="40"/>
      <c r="AC63" s="40"/>
      <c r="AD63" s="40">
        <v>1500000</v>
      </c>
      <c r="AE63" s="40"/>
      <c r="AF63" s="40"/>
      <c r="AG63" s="40"/>
      <c r="AH63" s="40"/>
      <c r="AI63" s="40">
        <f>Y63+AD63</f>
        <v>1500000</v>
      </c>
      <c r="AJ63" s="40"/>
      <c r="AK63" s="40"/>
      <c r="AL63" s="40"/>
      <c r="AM63" s="40"/>
      <c r="AN63" s="40">
        <v>0</v>
      </c>
      <c r="AO63" s="40"/>
      <c r="AP63" s="40"/>
      <c r="AQ63" s="40"/>
      <c r="AR63" s="40"/>
      <c r="AS63" s="40">
        <v>1478000</v>
      </c>
      <c r="AT63" s="40"/>
      <c r="AU63" s="40"/>
      <c r="AV63" s="40"/>
      <c r="AW63" s="40"/>
      <c r="AX63" s="38">
        <f>AN63+AS63</f>
        <v>1478000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-22000</v>
      </c>
      <c r="BI63" s="38"/>
      <c r="BJ63" s="38"/>
      <c r="BK63" s="38"/>
      <c r="BL63" s="38"/>
      <c r="BM63" s="38">
        <f>BC63+BH63</f>
        <v>-22000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6" x14ac:dyDescent="0.25">
      <c r="A64" s="46">
        <v>0</v>
      </c>
      <c r="B64" s="46"/>
      <c r="C64" s="47" t="s">
        <v>81</v>
      </c>
      <c r="D64" s="48"/>
      <c r="E64" s="48"/>
      <c r="F64" s="48"/>
      <c r="G64" s="48"/>
      <c r="H64" s="48"/>
      <c r="I64" s="49"/>
      <c r="J64" s="50" t="s">
        <v>73</v>
      </c>
      <c r="K64" s="50"/>
      <c r="L64" s="50"/>
      <c r="M64" s="50"/>
      <c r="N64" s="50"/>
      <c r="O64" s="50" t="s">
        <v>73</v>
      </c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39.6" customHeight="1" x14ac:dyDescent="0.25">
      <c r="A65" s="39">
        <v>0</v>
      </c>
      <c r="B65" s="39"/>
      <c r="C65" s="42" t="s">
        <v>82</v>
      </c>
      <c r="D65" s="43"/>
      <c r="E65" s="43"/>
      <c r="F65" s="43"/>
      <c r="G65" s="43"/>
      <c r="H65" s="43"/>
      <c r="I65" s="44"/>
      <c r="J65" s="45" t="s">
        <v>78</v>
      </c>
      <c r="K65" s="45"/>
      <c r="L65" s="45"/>
      <c r="M65" s="45"/>
      <c r="N65" s="45"/>
      <c r="O65" s="45" t="s">
        <v>83</v>
      </c>
      <c r="P65" s="45"/>
      <c r="Q65" s="45"/>
      <c r="R65" s="45"/>
      <c r="S65" s="45"/>
      <c r="T65" s="45"/>
      <c r="U65" s="45"/>
      <c r="V65" s="45"/>
      <c r="W65" s="45"/>
      <c r="X65" s="45"/>
      <c r="Y65" s="40">
        <v>0</v>
      </c>
      <c r="Z65" s="40"/>
      <c r="AA65" s="40"/>
      <c r="AB65" s="40"/>
      <c r="AC65" s="40"/>
      <c r="AD65" s="40">
        <v>38</v>
      </c>
      <c r="AE65" s="40"/>
      <c r="AF65" s="40"/>
      <c r="AG65" s="40"/>
      <c r="AH65" s="40"/>
      <c r="AI65" s="40">
        <f>Y65+AD65</f>
        <v>38</v>
      </c>
      <c r="AJ65" s="40"/>
      <c r="AK65" s="40"/>
      <c r="AL65" s="40"/>
      <c r="AM65" s="40"/>
      <c r="AN65" s="40">
        <v>0</v>
      </c>
      <c r="AO65" s="40"/>
      <c r="AP65" s="40"/>
      <c r="AQ65" s="40"/>
      <c r="AR65" s="40"/>
      <c r="AS65" s="40">
        <v>11</v>
      </c>
      <c r="AT65" s="40"/>
      <c r="AU65" s="40"/>
      <c r="AV65" s="40"/>
      <c r="AW65" s="40"/>
      <c r="AX65" s="38">
        <f>AN65+AS65</f>
        <v>11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-27</v>
      </c>
      <c r="BI65" s="38"/>
      <c r="BJ65" s="38"/>
      <c r="BK65" s="38"/>
      <c r="BL65" s="38"/>
      <c r="BM65" s="38">
        <f>BC65+BH65</f>
        <v>-27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52.8" customHeight="1" x14ac:dyDescent="0.25">
      <c r="A66" s="39">
        <v>0</v>
      </c>
      <c r="B66" s="39"/>
      <c r="C66" s="42" t="s">
        <v>84</v>
      </c>
      <c r="D66" s="43"/>
      <c r="E66" s="43"/>
      <c r="F66" s="43"/>
      <c r="G66" s="43"/>
      <c r="H66" s="43"/>
      <c r="I66" s="44"/>
      <c r="J66" s="45" t="s">
        <v>78</v>
      </c>
      <c r="K66" s="45"/>
      <c r="L66" s="45"/>
      <c r="M66" s="45"/>
      <c r="N66" s="45"/>
      <c r="O66" s="45" t="s">
        <v>83</v>
      </c>
      <c r="P66" s="45"/>
      <c r="Q66" s="45"/>
      <c r="R66" s="45"/>
      <c r="S66" s="45"/>
      <c r="T66" s="45"/>
      <c r="U66" s="45"/>
      <c r="V66" s="45"/>
      <c r="W66" s="45"/>
      <c r="X66" s="45"/>
      <c r="Y66" s="40">
        <v>36</v>
      </c>
      <c r="Z66" s="40"/>
      <c r="AA66" s="40"/>
      <c r="AB66" s="40"/>
      <c r="AC66" s="40"/>
      <c r="AD66" s="40">
        <v>0</v>
      </c>
      <c r="AE66" s="40"/>
      <c r="AF66" s="40"/>
      <c r="AG66" s="40"/>
      <c r="AH66" s="40"/>
      <c r="AI66" s="40">
        <f>Y66+AD66</f>
        <v>36</v>
      </c>
      <c r="AJ66" s="40"/>
      <c r="AK66" s="40"/>
      <c r="AL66" s="40"/>
      <c r="AM66" s="40"/>
      <c r="AN66" s="40">
        <v>36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38">
        <f>AN66+AS66</f>
        <v>36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9.6" customHeight="1" x14ac:dyDescent="0.25">
      <c r="A67" s="39">
        <v>0</v>
      </c>
      <c r="B67" s="39"/>
      <c r="C67" s="42" t="s">
        <v>85</v>
      </c>
      <c r="D67" s="43"/>
      <c r="E67" s="43"/>
      <c r="F67" s="43"/>
      <c r="G67" s="43"/>
      <c r="H67" s="43"/>
      <c r="I67" s="44"/>
      <c r="J67" s="45" t="s">
        <v>78</v>
      </c>
      <c r="K67" s="45"/>
      <c r="L67" s="45"/>
      <c r="M67" s="45"/>
      <c r="N67" s="45"/>
      <c r="O67" s="45" t="s">
        <v>83</v>
      </c>
      <c r="P67" s="45"/>
      <c r="Q67" s="45"/>
      <c r="R67" s="45"/>
      <c r="S67" s="45"/>
      <c r="T67" s="45"/>
      <c r="U67" s="45"/>
      <c r="V67" s="45"/>
      <c r="W67" s="45"/>
      <c r="X67" s="45"/>
      <c r="Y67" s="40">
        <v>525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525</v>
      </c>
      <c r="AJ67" s="40"/>
      <c r="AK67" s="40"/>
      <c r="AL67" s="40"/>
      <c r="AM67" s="40"/>
      <c r="AN67" s="40">
        <v>530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f>AN67+AS67</f>
        <v>530</v>
      </c>
      <c r="AY67" s="38"/>
      <c r="AZ67" s="38"/>
      <c r="BA67" s="38"/>
      <c r="BB67" s="38"/>
      <c r="BC67" s="38">
        <f>AN67-Y67</f>
        <v>5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5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6" x14ac:dyDescent="0.25">
      <c r="A68" s="46">
        <v>0</v>
      </c>
      <c r="B68" s="46"/>
      <c r="C68" s="47" t="s">
        <v>86</v>
      </c>
      <c r="D68" s="48"/>
      <c r="E68" s="48"/>
      <c r="F68" s="48"/>
      <c r="G68" s="48"/>
      <c r="H68" s="48"/>
      <c r="I68" s="49"/>
      <c r="J68" s="50" t="s">
        <v>73</v>
      </c>
      <c r="K68" s="50"/>
      <c r="L68" s="50"/>
      <c r="M68" s="50"/>
      <c r="N68" s="50"/>
      <c r="O68" s="50" t="s">
        <v>73</v>
      </c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39.6" customHeight="1" x14ac:dyDescent="0.25">
      <c r="A69" s="39">
        <v>0</v>
      </c>
      <c r="B69" s="39"/>
      <c r="C69" s="42" t="s">
        <v>87</v>
      </c>
      <c r="D69" s="43"/>
      <c r="E69" s="43"/>
      <c r="F69" s="43"/>
      <c r="G69" s="43"/>
      <c r="H69" s="43"/>
      <c r="I69" s="44"/>
      <c r="J69" s="45" t="s">
        <v>75</v>
      </c>
      <c r="K69" s="45"/>
      <c r="L69" s="45"/>
      <c r="M69" s="45"/>
      <c r="N69" s="45"/>
      <c r="O69" s="45" t="s">
        <v>83</v>
      </c>
      <c r="P69" s="45"/>
      <c r="Q69" s="45"/>
      <c r="R69" s="45"/>
      <c r="S69" s="45"/>
      <c r="T69" s="45"/>
      <c r="U69" s="45"/>
      <c r="V69" s="45"/>
      <c r="W69" s="45"/>
      <c r="X69" s="45"/>
      <c r="Y69" s="40">
        <v>0</v>
      </c>
      <c r="Z69" s="40"/>
      <c r="AA69" s="40"/>
      <c r="AB69" s="40"/>
      <c r="AC69" s="40"/>
      <c r="AD69" s="40">
        <v>39473.68</v>
      </c>
      <c r="AE69" s="40"/>
      <c r="AF69" s="40"/>
      <c r="AG69" s="40"/>
      <c r="AH69" s="40"/>
      <c r="AI69" s="40">
        <f>Y69+AD69</f>
        <v>39473.68</v>
      </c>
      <c r="AJ69" s="40"/>
      <c r="AK69" s="40"/>
      <c r="AL69" s="40"/>
      <c r="AM69" s="40"/>
      <c r="AN69" s="40">
        <v>0</v>
      </c>
      <c r="AO69" s="40"/>
      <c r="AP69" s="40"/>
      <c r="AQ69" s="40"/>
      <c r="AR69" s="40"/>
      <c r="AS69" s="40">
        <v>134363.64000000001</v>
      </c>
      <c r="AT69" s="40"/>
      <c r="AU69" s="40"/>
      <c r="AV69" s="40"/>
      <c r="AW69" s="40"/>
      <c r="AX69" s="38">
        <f>AN69+AS69</f>
        <v>134363.64000000001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94889.960000000021</v>
      </c>
      <c r="BI69" s="38"/>
      <c r="BJ69" s="38"/>
      <c r="BK69" s="38"/>
      <c r="BL69" s="38"/>
      <c r="BM69" s="38">
        <f>BC69+BH69</f>
        <v>94889.960000000021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31" customFormat="1" ht="15.6" x14ac:dyDescent="0.25">
      <c r="A70" s="46">
        <v>0</v>
      </c>
      <c r="B70" s="46"/>
      <c r="C70" s="47" t="s">
        <v>88</v>
      </c>
      <c r="D70" s="48"/>
      <c r="E70" s="48"/>
      <c r="F70" s="48"/>
      <c r="G70" s="48"/>
      <c r="H70" s="48"/>
      <c r="I70" s="49"/>
      <c r="J70" s="50" t="s">
        <v>73</v>
      </c>
      <c r="K70" s="50"/>
      <c r="L70" s="50"/>
      <c r="M70" s="50"/>
      <c r="N70" s="50"/>
      <c r="O70" s="50" t="s">
        <v>73</v>
      </c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79.2" customHeight="1" x14ac:dyDescent="0.25">
      <c r="A71" s="39">
        <v>0</v>
      </c>
      <c r="B71" s="39"/>
      <c r="C71" s="42" t="s">
        <v>89</v>
      </c>
      <c r="D71" s="43"/>
      <c r="E71" s="43"/>
      <c r="F71" s="43"/>
      <c r="G71" s="43"/>
      <c r="H71" s="43"/>
      <c r="I71" s="44"/>
      <c r="J71" s="45" t="s">
        <v>90</v>
      </c>
      <c r="K71" s="45"/>
      <c r="L71" s="45"/>
      <c r="M71" s="45"/>
      <c r="N71" s="45"/>
      <c r="O71" s="45" t="s">
        <v>83</v>
      </c>
      <c r="P71" s="45"/>
      <c r="Q71" s="45"/>
      <c r="R71" s="45"/>
      <c r="S71" s="45"/>
      <c r="T71" s="45"/>
      <c r="U71" s="45"/>
      <c r="V71" s="45"/>
      <c r="W71" s="45"/>
      <c r="X71" s="45"/>
      <c r="Y71" s="40">
        <v>0</v>
      </c>
      <c r="Z71" s="40"/>
      <c r="AA71" s="40"/>
      <c r="AB71" s="40"/>
      <c r="AC71" s="40"/>
      <c r="AD71" s="40">
        <v>100</v>
      </c>
      <c r="AE71" s="40"/>
      <c r="AF71" s="40"/>
      <c r="AG71" s="40"/>
      <c r="AH71" s="40"/>
      <c r="AI71" s="40">
        <f>Y71+AD71</f>
        <v>100</v>
      </c>
      <c r="AJ71" s="40"/>
      <c r="AK71" s="40"/>
      <c r="AL71" s="40"/>
      <c r="AM71" s="40"/>
      <c r="AN71" s="40">
        <v>0</v>
      </c>
      <c r="AO71" s="40"/>
      <c r="AP71" s="40"/>
      <c r="AQ71" s="40"/>
      <c r="AR71" s="40"/>
      <c r="AS71" s="40">
        <v>100</v>
      </c>
      <c r="AT71" s="40"/>
      <c r="AU71" s="40"/>
      <c r="AV71" s="40"/>
      <c r="AW71" s="40"/>
      <c r="AX71" s="38">
        <f>AN71+AS71</f>
        <v>100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6" customHeight="1" x14ac:dyDescent="0.25">
      <c r="A72" s="39"/>
      <c r="B72" s="39"/>
      <c r="C72" s="35" t="s">
        <v>92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7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91</v>
      </c>
    </row>
    <row r="74" spans="1:80" ht="15.9" customHeight="1" x14ac:dyDescent="0.25">
      <c r="A74" s="61" t="s">
        <v>51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80" ht="15.9" customHeight="1" x14ac:dyDescent="0.25">
      <c r="A75" s="62" t="s">
        <v>94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80" ht="15.9" customHeight="1" x14ac:dyDescent="0.25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2" customHeight="1" x14ac:dyDescent="0.25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5.9" customHeight="1" x14ac:dyDescent="0.3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42" customHeight="1" x14ac:dyDescent="0.25">
      <c r="A79" s="88" t="s">
        <v>97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3"/>
      <c r="AO79" s="3"/>
      <c r="AP79" s="90" t="s">
        <v>99</v>
      </c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</row>
    <row r="80" spans="1:80" x14ac:dyDescent="0.25">
      <c r="W80" s="87" t="s">
        <v>9</v>
      </c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4"/>
      <c r="AO80" s="4"/>
      <c r="AP80" s="87" t="s">
        <v>10</v>
      </c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3" spans="1:60" ht="15.9" customHeight="1" x14ac:dyDescent="0.25">
      <c r="A83" s="88" t="s">
        <v>98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3"/>
      <c r="AO83" s="3"/>
      <c r="AP83" s="90" t="s">
        <v>100</v>
      </c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</row>
    <row r="84" spans="1:60" x14ac:dyDescent="0.25">
      <c r="W84" s="87" t="s">
        <v>9</v>
      </c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4"/>
      <c r="AO84" s="4"/>
      <c r="AP84" s="87" t="s">
        <v>10</v>
      </c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</sheetData>
  <mergeCells count="373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G51:BL51"/>
    <mergeCell ref="AN56:BB56"/>
    <mergeCell ref="BC56:BQ56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AP84:BH84"/>
    <mergeCell ref="A83:V83"/>
    <mergeCell ref="W83:AM83"/>
    <mergeCell ref="AP83:BH83"/>
    <mergeCell ref="W84:AM84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P80:BH80"/>
    <mergeCell ref="W80:AM80"/>
    <mergeCell ref="A79:V79"/>
    <mergeCell ref="W79:AM79"/>
    <mergeCell ref="AP79:BH79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Q48:U48"/>
    <mergeCell ref="BG48:BL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4:BL74"/>
    <mergeCell ref="A75:BL75"/>
    <mergeCell ref="A34:F34"/>
    <mergeCell ref="G34:BL34"/>
    <mergeCell ref="A56:B57"/>
    <mergeCell ref="C56:I57"/>
    <mergeCell ref="J56:N57"/>
    <mergeCell ref="O56:X57"/>
    <mergeCell ref="J58:N58"/>
    <mergeCell ref="O58:X58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C72:BQ72"/>
    <mergeCell ref="BM71:BQ71"/>
    <mergeCell ref="A72:B72"/>
    <mergeCell ref="AI71:AM71"/>
    <mergeCell ref="AN71:AR71"/>
    <mergeCell ref="AS71:AW71"/>
    <mergeCell ref="AX71:BB71"/>
    <mergeCell ref="BC71:BG71"/>
    <mergeCell ref="BH71:BL71"/>
  </mergeCells>
  <phoneticPr fontId="0" type="noConversion"/>
  <conditionalFormatting sqref="C60">
    <cfRule type="cellIs" dxfId="25" priority="27" stopIfTrue="1" operator="equal">
      <formula>$C59</formula>
    </cfRule>
  </conditionalFormatting>
  <conditionalFormatting sqref="A60:B60">
    <cfRule type="cellIs" dxfId="24" priority="28" stopIfTrue="1" operator="equal">
      <formula>0</formula>
    </cfRule>
  </conditionalFormatting>
  <conditionalFormatting sqref="C61">
    <cfRule type="cellIs" dxfId="23" priority="25" stopIfTrue="1" operator="equal">
      <formula>$C60</formula>
    </cfRule>
  </conditionalFormatting>
  <conditionalFormatting sqref="A61:B61">
    <cfRule type="cellIs" dxfId="22" priority="26" stopIfTrue="1" operator="equal">
      <formula>0</formula>
    </cfRule>
  </conditionalFormatting>
  <conditionalFormatting sqref="C62">
    <cfRule type="cellIs" dxfId="21" priority="23" stopIfTrue="1" operator="equal">
      <formula>$C61</formula>
    </cfRule>
  </conditionalFormatting>
  <conditionalFormatting sqref="A62:B62">
    <cfRule type="cellIs" dxfId="20" priority="24" stopIfTrue="1" operator="equal">
      <formula>0</formula>
    </cfRule>
  </conditionalFormatting>
  <conditionalFormatting sqref="C63">
    <cfRule type="cellIs" dxfId="19" priority="21" stopIfTrue="1" operator="equal">
      <formula>$C62</formula>
    </cfRule>
  </conditionalFormatting>
  <conditionalFormatting sqref="A63:B63">
    <cfRule type="cellIs" dxfId="18" priority="22" stopIfTrue="1" operator="equal">
      <formula>0</formula>
    </cfRule>
  </conditionalFormatting>
  <conditionalFormatting sqref="C64">
    <cfRule type="cellIs" dxfId="17" priority="19" stopIfTrue="1" operator="equal">
      <formula>$C63</formula>
    </cfRule>
  </conditionalFormatting>
  <conditionalFormatting sqref="A64:B64">
    <cfRule type="cellIs" dxfId="16" priority="20" stopIfTrue="1" operator="equal">
      <formula>0</formula>
    </cfRule>
  </conditionalFormatting>
  <conditionalFormatting sqref="C65">
    <cfRule type="cellIs" dxfId="15" priority="17" stopIfTrue="1" operator="equal">
      <formula>$C64</formula>
    </cfRule>
  </conditionalFormatting>
  <conditionalFormatting sqref="A65:B65">
    <cfRule type="cellIs" dxfId="14" priority="18" stopIfTrue="1" operator="equal">
      <formula>0</formula>
    </cfRule>
  </conditionalFormatting>
  <conditionalFormatting sqref="C66">
    <cfRule type="cellIs" dxfId="13" priority="15" stopIfTrue="1" operator="equal">
      <formula>$C65</formula>
    </cfRule>
  </conditionalFormatting>
  <conditionalFormatting sqref="A66:B66">
    <cfRule type="cellIs" dxfId="12" priority="16" stopIfTrue="1" operator="equal">
      <formula>0</formula>
    </cfRule>
  </conditionalFormatting>
  <conditionalFormatting sqref="C67">
    <cfRule type="cellIs" dxfId="11" priority="13" stopIfTrue="1" operator="equal">
      <formula>$C66</formula>
    </cfRule>
  </conditionalFormatting>
  <conditionalFormatting sqref="A67:B67">
    <cfRule type="cellIs" dxfId="10" priority="14" stopIfTrue="1" operator="equal">
      <formula>0</formula>
    </cfRule>
  </conditionalFormatting>
  <conditionalFormatting sqref="C68">
    <cfRule type="cellIs" dxfId="9" priority="11" stopIfTrue="1" operator="equal">
      <formula>$C67</formula>
    </cfRule>
  </conditionalFormatting>
  <conditionalFormatting sqref="A68:B68">
    <cfRule type="cellIs" dxfId="8" priority="12" stopIfTrue="1" operator="equal">
      <formula>0</formula>
    </cfRule>
  </conditionalFormatting>
  <conditionalFormatting sqref="C69">
    <cfRule type="cellIs" dxfId="7" priority="9" stopIfTrue="1" operator="equal">
      <formula>$C68</formula>
    </cfRule>
  </conditionalFormatting>
  <conditionalFormatting sqref="A69:B69">
    <cfRule type="cellIs" dxfId="6" priority="10" stopIfTrue="1" operator="equal">
      <formula>0</formula>
    </cfRule>
  </conditionalFormatting>
  <conditionalFormatting sqref="C70">
    <cfRule type="cellIs" dxfId="5" priority="7" stopIfTrue="1" operator="equal">
      <formula>$C69</formula>
    </cfRule>
  </conditionalFormatting>
  <conditionalFormatting sqref="A70:B70">
    <cfRule type="cellIs" dxfId="4" priority="8" stopIfTrue="1" operator="equal">
      <formula>0</formula>
    </cfRule>
  </conditionalFormatting>
  <conditionalFormatting sqref="C71">
    <cfRule type="cellIs" dxfId="3" priority="5" stopIfTrue="1" operator="equal">
      <formula>$C70</formula>
    </cfRule>
  </conditionalFormatting>
  <conditionalFormatting sqref="A71:B71">
    <cfRule type="cellIs" dxfId="2" priority="6" stopIfTrue="1" operator="equal">
      <formula>0</formula>
    </cfRule>
  </conditionalFormatting>
  <conditionalFormatting sqref="C72">
    <cfRule type="cellIs" dxfId="1" priority="3" stopIfTrue="1" operator="equal">
      <formula>$C71</formula>
    </cfRule>
  </conditionalFormatting>
  <conditionalFormatting sqref="A72:B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  <rowBreaks count="1" manualBreakCount="1">
    <brk id="5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КПК0217520</vt:lpstr>
      <vt:lpstr>КПК0217520!Область_друку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2022-02-02T13:15:43Z</cp:lastPrinted>
  <dcterms:created xsi:type="dcterms:W3CDTF">2016-08-10T10:53:25Z</dcterms:created>
  <dcterms:modified xsi:type="dcterms:W3CDTF">2022-02-02T13:15:46Z</dcterms:modified>
</cp:coreProperties>
</file>