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3\Лютий\2402\Звіти освіта\"/>
    </mc:Choice>
  </mc:AlternateContent>
  <bookViews>
    <workbookView xWindow="0" yWindow="0" windowWidth="28800" windowHeight="12435"/>
  </bookViews>
  <sheets>
    <sheet name="0611023" sheetId="1" r:id="rId1"/>
  </sheets>
  <definedNames>
    <definedName name="_xlnm.Print_Area" localSheetId="0">'0611023'!$A$1:$BQ$137</definedName>
  </definedNames>
  <calcPr calcId="152511"/>
</workbook>
</file>

<file path=xl/calcChain.xml><?xml version="1.0" encoding="utf-8"?>
<calcChain xmlns="http://schemas.openxmlformats.org/spreadsheetml/2006/main">
  <c r="BH93" i="1" l="1"/>
  <c r="BC93" i="1"/>
  <c r="BM93" i="1" s="1"/>
  <c r="AX93" i="1"/>
  <c r="BH92" i="1"/>
  <c r="BC92" i="1"/>
  <c r="BM92" i="1" s="1"/>
  <c r="AX92" i="1"/>
  <c r="BH90" i="1"/>
  <c r="BC90" i="1"/>
  <c r="BM90" i="1" s="1"/>
  <c r="AX90" i="1"/>
  <c r="BH89" i="1"/>
  <c r="BC89" i="1"/>
  <c r="AX89" i="1"/>
  <c r="BH88" i="1"/>
  <c r="BC88" i="1"/>
  <c r="AX88" i="1"/>
  <c r="AD87" i="1"/>
  <c r="AI87" i="1" s="1"/>
  <c r="BH85" i="1"/>
  <c r="BC85" i="1"/>
  <c r="AX85" i="1"/>
  <c r="BH84" i="1"/>
  <c r="BC84" i="1"/>
  <c r="BM84" i="1" s="1"/>
  <c r="AX84" i="1"/>
  <c r="BH83" i="1"/>
  <c r="BC83" i="1"/>
  <c r="BM83" i="1" s="1"/>
  <c r="AX83" i="1"/>
  <c r="BH82" i="1"/>
  <c r="BC82" i="1"/>
  <c r="BM82" i="1" s="1"/>
  <c r="AX82" i="1"/>
  <c r="BH81" i="1"/>
  <c r="BC81" i="1"/>
  <c r="AX81" i="1"/>
  <c r="BH79" i="1"/>
  <c r="BC79" i="1"/>
  <c r="AX79" i="1"/>
  <c r="BH78" i="1"/>
  <c r="BC78" i="1"/>
  <c r="AX78" i="1"/>
  <c r="BH77" i="1"/>
  <c r="BC77" i="1"/>
  <c r="BM77" i="1" s="1"/>
  <c r="AX77" i="1"/>
  <c r="BH76" i="1"/>
  <c r="BC76" i="1"/>
  <c r="BM76" i="1" s="1"/>
  <c r="AX76" i="1"/>
  <c r="BH75" i="1"/>
  <c r="BC75" i="1"/>
  <c r="BM75" i="1" s="1"/>
  <c r="AX75" i="1"/>
  <c r="BH74" i="1"/>
  <c r="BC74" i="1"/>
  <c r="BM74" i="1" s="1"/>
  <c r="AX74" i="1"/>
  <c r="BH73" i="1"/>
  <c r="BC73" i="1"/>
  <c r="BM73" i="1" s="1"/>
  <c r="AX73" i="1"/>
  <c r="BD63" i="1"/>
  <c r="AN63" i="1"/>
  <c r="AS87" i="1" s="1"/>
  <c r="AI63" i="1"/>
  <c r="AN87" i="1" s="1"/>
  <c r="AC63" i="1"/>
  <c r="BD62" i="1"/>
  <c r="AY62" i="1"/>
  <c r="BI62" i="1" s="1"/>
  <c r="AS62" i="1"/>
  <c r="AC62" i="1"/>
  <c r="AU46" i="1"/>
  <c r="BI46" i="1" s="1"/>
  <c r="AP46" i="1"/>
  <c r="BD46" i="1" s="1"/>
  <c r="AK46" i="1"/>
  <c r="BI45" i="1"/>
  <c r="BD45" i="1"/>
  <c r="BN45" i="1" s="1"/>
  <c r="AZ45" i="1"/>
  <c r="AK45" i="1"/>
  <c r="BI44" i="1"/>
  <c r="BD44" i="1"/>
  <c r="BN44" i="1" s="1"/>
  <c r="AZ44" i="1"/>
  <c r="AK44" i="1"/>
  <c r="BI43" i="1"/>
  <c r="BD43" i="1"/>
  <c r="BN43" i="1" s="1"/>
  <c r="AZ43" i="1"/>
  <c r="AK43" i="1"/>
  <c r="BH87" i="1" l="1"/>
  <c r="BM81" i="1"/>
  <c r="BM88" i="1"/>
  <c r="BM78" i="1"/>
  <c r="BN46" i="1"/>
  <c r="BM89" i="1"/>
  <c r="BM85" i="1"/>
  <c r="BM79" i="1"/>
  <c r="BC87" i="1"/>
  <c r="BM87" i="1" s="1"/>
  <c r="AX87" i="1"/>
  <c r="AZ46" i="1"/>
  <c r="AS63" i="1"/>
  <c r="AY63" i="1"/>
  <c r="BI63" i="1" s="1"/>
</calcChain>
</file>

<file path=xl/sharedStrings.xml><?xml version="1.0" encoding="utf-8"?>
<sst xmlns="http://schemas.openxmlformats.org/spreadsheetml/2006/main" count="300" uniqueCount="139">
  <si>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</si>
  <si>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</si>
  <si>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</si>
  <si>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2022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</si>
  <si>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</si>
  <si>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</si>
  <si>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</si>
  <si>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</si>
  <si>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</si>
  <si>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</si>
  <si>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</si>
  <si>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</si>
  <si>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</si>
  <si>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</si>
  <si>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</si>
  <si>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</si>
  <si>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0611023</t>
  </si>
  <si>
    <t>1023</t>
  </si>
  <si>
    <t>0922</t>
  </si>
  <si>
    <t>Надання загальної середньої освіти спеціалізованими закладами загальної середньої освіти</t>
  </si>
  <si>
    <t>22564000000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</si>
  <si>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</si>
  <si>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</si>
  <si>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</si>
  <si>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</si>
  <si>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спрямована реалізація бюджетної програми</t>
  </si>
  <si>
    <t>№ з/п</t>
  </si>
  <si>
    <t>Ціль державної політики</t>
  </si>
  <si>
    <t>zp</t>
  </si>
  <si>
    <t>name</t>
  </si>
  <si>
    <t>p5.2</t>
  </si>
  <si>
    <t>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 забезпечення необхідних умов функціонування і розвитку загальної середньої освіти</t>
  </si>
  <si>
    <t>s5.2</t>
  </si>
  <si>
    <t>5. Мета бюджетної програми</t>
  </si>
  <si>
    <t> Забезпечення надання повної загальної середньої освіти спеціалізованими закладами загальної середньої освіти</t>
  </si>
  <si>
    <t>6. Завдання бюджетної програми</t>
  </si>
  <si>
    <t>Завдання</t>
  </si>
  <si>
    <t>npp</t>
  </si>
  <si>
    <t>p5.3</t>
  </si>
  <si>
    <t>Забезпечити надання належної освіти та умов перебування учнів у спеціалізованих закладах загальної середньої освіти.</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</si>
  <si>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</si>
  <si>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</si>
  <si>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</si>
  <si>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</si>
  <si>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</si>
  <si>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</si>
  <si>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</si>
  <si>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</si>
  <si>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</si>
  <si>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</si>
  <si>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</si>
  <si>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</si>
  <si>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</si>
  <si>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</si>
  <si>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</si>
  <si>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</si>
  <si>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</si>
  <si>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</si>
  <si>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</si>
  <si>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Забезпечення належного функціонування закладів  загальної середньої освіти</t>
  </si>
  <si>
    <t>s5.5</t>
  </si>
  <si>
    <t>Організація харчування в  закладах  загальної середньої освіти</t>
  </si>
  <si>
    <t>Придбання предметів та обладнання довстрокового користування</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</si>
  <si>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</si>
  <si>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</si>
  <si>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Придбання предметів та обладнання довгострокового користування: залишок асигнувань в сумі 730 грн - за рахунок економії при придбанні обладнання для харчоблоку.</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</si>
  <si>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</si>
  <si>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</si>
  <si>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</si>
  <si>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</si>
  <si>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Програми розвитку освіти  Хмельницької міської територіальної громади на 2022-2026 роки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</si>
  <si>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</si>
  <si>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</si>
  <si>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</si>
  <si>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</si>
  <si>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</si>
  <si>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</si>
  <si>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</si>
  <si>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</si>
  <si>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</si>
  <si>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</si>
  <si>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</si>
  <si>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pvz1</t>
  </si>
  <si>
    <t>formula=RC[-15]-RC[-30]</t>
  </si>
  <si>
    <t>p5.7</t>
  </si>
  <si>
    <t>затрат</t>
  </si>
  <si>
    <t/>
  </si>
  <si>
    <t>s5.7</t>
  </si>
  <si>
    <t>Кількість  спеціалізованих закладів загальної середньої освіти</t>
  </si>
  <si>
    <t>од.</t>
  </si>
  <si>
    <t>Мережа</t>
  </si>
  <si>
    <t>Кількість  класів</t>
  </si>
  <si>
    <t>Усього середньорічне число ставок/штатних одиниць у тому числі:</t>
  </si>
  <si>
    <t>Штатний розпис, тарифікація</t>
  </si>
  <si>
    <t>педагогічного персоналу</t>
  </si>
  <si>
    <t>тренерів</t>
  </si>
  <si>
    <t>спеціалістів</t>
  </si>
  <si>
    <t>робітників</t>
  </si>
  <si>
    <t>продукту</t>
  </si>
  <si>
    <t>Кількість учнів</t>
  </si>
  <si>
    <t>осіб</t>
  </si>
  <si>
    <t>Планова кількість днів харчування учнів</t>
  </si>
  <si>
    <t>Розрахунок</t>
  </si>
  <si>
    <t>Вартість харчування одного здобувача освіти</t>
  </si>
  <si>
    <t>грн.</t>
  </si>
  <si>
    <t>Кількість учнів переможців, призерів, чемпіонів</t>
  </si>
  <si>
    <t>Мережа  закладів дошкільної освіти</t>
  </si>
  <si>
    <t>Кількість учнів на одного педагогічного працівника</t>
  </si>
  <si>
    <t>ефективності</t>
  </si>
  <si>
    <t>Витрати  на 1 учня</t>
  </si>
  <si>
    <t>Середня наповнюваність класів</t>
  </si>
  <si>
    <t>Середні витрати на виконання поточних ремонтів споруд цивільного захисту (укриття, бомбосховища тощо)</t>
  </si>
  <si>
    <t>Середні витрати на виконання заходів із енергозбереження та підвищення термомодернізації будівель з метою підготовки до проведення опалювального сезону</t>
  </si>
  <si>
    <t>якості</t>
  </si>
  <si>
    <t>Досягнення учнів за результатами участі у змаганнях, чемпіонатах (відсоток призерів, переможців)</t>
  </si>
  <si>
    <t>відс.</t>
  </si>
  <si>
    <t>Відсоток захищених статей видатків в загальному обсязі</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</si>
  <si>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</si>
  <si>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</si>
  <si>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Розбіжності між фактичними та затвердженими результативними показниками не мають відхилення.</t>
  </si>
  <si>
    <t>Розбіжності по витратах  на одну дитину пояснюються зменшенням витрат на заробітну плату, оплату харчування, товари і послуги, комунальні послуги та енергоносії, придбання предметів та обладнання довгострокового користування.</t>
  </si>
  <si>
    <t>Аналіз стану виконання результативних показників за даною бюджетною програмою засвідчує, що показники мають мінімальні відхилення, які обумовленні економією</t>
  </si>
  <si>
    <t xml:space="preserve"> 9.3. Аналіз стану виконання результативних показників</t>
  </si>
  <si>
    <t xml:space="preserve">Для забезпечення належного функціонування закладів проведено оплату комунальних послуг та енергоносіїв, залишок кошторисних призначень  виник завдяки енергоефективним заходам, економією та зміною в організації роботи закладів. Працівникам забезпечено проходження курсів і навчання. Випускнику Хмельницького спортивного ліцею, дитині-сироті Назарію Ткачуку виплачено одноразову грошову допомогу в розмірі не менше шести прожиткових мінімумів для осіб відповідного віку у сумі 16,4 тис. гривень.
За спеціальним фондом придбано кухонне обладнання для повноцінного функціонування закладу.
</t>
  </si>
  <si>
    <t>10. Узагальнений висновок про виконання бюджетної програми.</t>
  </si>
  <si>
    <t xml:space="preserve">Упродовж звітного року Департамент освіти та науки Хмельницької міської ради дотримувався виконання стратегічних цілей програми розвитку освіти. Завдання бюджетної програми виконувались відповідно до законодавства з дотриманням правил запровадженням воєнного стану, спеціалізовані закладами загальної середньої освіти зазнали змін в організації роботи. В умовах воєнного стану пріоритетність здійснення видатків проводились відповідно до постанови КМУ № 590 та фактичною потребою закладів спеціалізовані загальної середньої освіти. </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</si>
  <si>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</si>
  <si>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</si>
  <si>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</si>
  <si>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</si>
  <si>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</si>
  <si>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</si>
  <si>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</si>
  <si>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 - головний бухгалтер</t>
  </si>
  <si>
    <t>Оксана ЛІСОВОДСЬКА</t>
  </si>
  <si>
    <r>
      <t xml:space="preserve">                                                                                                                                                                        </t>
    </r>
    <r>
      <rPr>
        <b/>
        <sz val="10"/>
        <rFont val="Times New Roman"/>
        <family val="1"/>
        <charset val="204"/>
      </rPr>
      <t xml:space="preserve">  Пояснення                </t>
    </r>
    <r>
      <rPr>
        <sz val="10"/>
        <rFont val="Times New Roman"/>
        <family val="1"/>
        <charset val="204"/>
      </rPr>
      <t xml:space="preserve">                                                                                                                                                                                                                                                                                                                   Відповідно до Указу Президента Володимира Зеленського № 64/2022 «Про введення воєнного стану в Україні» в країні було запроваджено воєнний стан.  В умовах воєнного стану зазнали змін загальної середньої освіти спеціалізованими закладами загальної середньої освіти в організації роботи.
</t>
    </r>
  </si>
  <si>
    <r>
      <t xml:space="preserve">Основною причиною відхилень за загальним фондом, під час роботи закладів у період </t>
    </r>
    <r>
      <rPr>
        <sz val="10"/>
        <rFont val="Times New Roman"/>
        <family val="1"/>
        <charset val="204"/>
      </rPr>
      <t>воєнного</t>
    </r>
    <r>
      <rPr>
        <sz val="10"/>
        <rFont val="Times New Roman"/>
        <family val="1"/>
      </rPr>
      <t xml:space="preserve"> стану, є залишок коштів по заробітній платі з нарахуваннями у сумі 627 429,49 грн (КЕКВ 2111- 432 113,18 грн, КЕКВ 2120 – 195 316,31 грн), що склався за рахунок зменшенням виплат доплат і надбавок, а також на оплату праці через нарахування єдиного соціального внеску у розмірі 8,41 відсотка на фонд оплати працюючих осіб з інвалідністю. Відповідно до постанови КМУ від 09.06.2021 № 590 та раціонального використання бюджетних коштів склалась економія у сумі 248 154,86 грн на придбання предметів, матеріалів, обладнання, інвентарю. По медикаментах та перев’язувальних матеріалах залишок 7 355,75 грн, через забезпеченість закладів у потребі та з коливанням цін на медикаменти та перев’язувальні матеріали. Також виникла економія у сумі 329 449,31 грн по оплаті послуг (крім комунальних) за рахунок виконанням робіт поточного ремонту укриття по цінам нижче запланованих, відсутність потреби оплати харчування під час проведення заходів та раціонального використанням бюджетних коштів. Зменшена кількість змагань і турнірів призвела до залишку коштів на відрядження в сумі 232 649,25 грн. З оплати комунальних послуг та енергоносіїв – 457 101,87 грн через зменшення обсягів використання енергоносіїв у натуральних показниках та теплі погодні умови, а також вжиті заходи з енергозбереження. Залишились невикористані кошти на оплату курсів і навчання у сумі – 1 163 грн. Кошторисні призначення по інших виплат населенню використані в повному обсязі. </t>
    </r>
  </si>
  <si>
    <r>
      <t xml:space="preserve">Відхилення в організації харчування у спеціалізованих закладах загальної середньої освіти пояснюється тим, що витрати розраховані на заплановану кількість дітей та днів відвідування, фактична кількість дітей змінювалась впродовж року (робота закладів у період </t>
    </r>
    <r>
      <rPr>
        <sz val="10"/>
        <rFont val="Times New Roman"/>
        <family val="1"/>
        <charset val="204"/>
      </rPr>
      <t>воєнного</t>
    </r>
    <r>
      <rPr>
        <sz val="10"/>
        <rFont val="Times New Roman"/>
        <family val="1"/>
      </rPr>
      <t xml:space="preserve"> стану була призупинена, відновлення діяльності та режим роботи змінено відповідно до нормативних документів, що призвело до зменшення відвідування, хвороба).</t>
    </r>
  </si>
  <si>
    <t xml:space="preserve">Аналіз стану виконання результативних показників свідчить, що під час роботи закладів у період воєнного стану було забезпечено виконання завдань відповідно до головної мети діяльності за бюджетною програмою по КПКВК 0611023 «Надання загальної середньої освіти спеціалізованими закладами загальної середньої освіти» на 2022 рік (з урахуванням проведених змін протягом звітного року). Здійснено виплати заробітної плати з нарахуваннями на неї. Відповідно до потреб заклади були забезпеченні канцтоварами, класними журналами, електротоварами, миючими та господарчими товарами. Надано грошову допомогу двом дітям із числа дітей-сиріт та дітей, позбавлених батьківського піклування, на забезпечення спортивною формою та випускним одягом. Також заклади забезпечено протипожежним обладнанням. Надано грошову допомогу 2 дітям із числа дітей-сиріт та дітей, позбавлених батьківського піклування, на забезпечення спортивною формою та одягу. У Хмельницькому спортивному ліцеї впроваджено заходи з енергозбереження та підвищення термомодернізації будівлі з метою підготовки до проведення опалювального сезону - встановлено металопластикові вікна на суму 1 218 331,97 грн. Заклад забезпечено, відповідно до потреби, медикаментами та перев’язувальними матеріалами. Організовано раціональне, збалансоване чотириразове семиденне харчування вихованців. По оплаті послуг (крім комунальних) проведено оплату інших послуг, що забезпечує безперебійну роботу закладу. Також у закладі було проведено поточний ремонт споруд цивільного захисту (укриття, бомбосховища тощо). Під час освітньої діяльності закладу освіти проводились курси, спортивні змагання, заходи, відвідування спортивних змагань за межами закладу. Організовано та прийнято участь в товариських матчах. Вихованці брали участь у Чемпіонатах України та міжнародних турнірах. Проте  кількість змагань і турнірів була зменшена та призвела до залишку коштів на відрядження.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</si>
</sst>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9" x14ac:knownFonts="1">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3">
    <xf numFmtId="0" fontId="0" fillId="0" borderId="0" xfId="0"/>
    <xf numFmtId="0" fontId="1" fillId="0" borderId="0" xfId="0" applyFont="1"/>
    <xf numFmtId="0" fontId="2" fillId="0" borderId="0" xfId="0" applyFont="1" applyAlignment="1">
      <alignment vertical="center" wrapText="1"/>
    </xf>
    <xf numFmtId="0" fontId="4" fillId="0" borderId="0" xfId="0" applyFont="1" applyAlignment="1">
      <alignment horizontal="center" vertical="center" wrapText="1"/>
    </xf>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applyAlignment="1">
      <alignment horizontal="center" vertical="center"/>
    </xf>
    <xf numFmtId="0" fontId="6" fillId="0" borderId="0" xfId="0" applyFont="1" applyBorder="1" applyAlignment="1">
      <alignment horizontal="center" vertical="top"/>
    </xf>
    <xf numFmtId="0" fontId="4" fillId="0" borderId="0" xfId="0" applyFont="1" applyAlignment="1">
      <alignment horizontal="center" vertical="center"/>
    </xf>
    <xf numFmtId="0" fontId="5"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Alignment="1">
      <alignment horizontal="center" vertical="top"/>
    </xf>
    <xf numFmtId="0" fontId="7" fillId="0" borderId="0" xfId="0" applyFont="1" applyBorder="1" applyAlignment="1">
      <alignment horizontal="center" vertical="top"/>
    </xf>
    <xf numFmtId="0" fontId="7" fillId="0" borderId="0" xfId="0" applyFont="1" applyAlignment="1">
      <alignment horizontal="center" vertical="top"/>
    </xf>
    <xf numFmtId="0" fontId="5" fillId="0" borderId="0" xfId="0" applyFont="1" applyBorder="1" applyAlignment="1">
      <alignment horizontal="center"/>
    </xf>
    <xf numFmtId="0" fontId="3" fillId="0" borderId="0" xfId="0" applyFont="1" applyBorder="1" applyAlignment="1">
      <alignment horizontal="left" vertical="center" wrapText="1"/>
    </xf>
    <xf numFmtId="0" fontId="9" fillId="0" borderId="0" xfId="0" applyFont="1" applyBorder="1" applyAlignment="1">
      <alignment horizontal="left" vertical="center" wrapText="1"/>
    </xf>
    <xf numFmtId="0" fontId="11" fillId="0" borderId="0" xfId="0" applyFont="1"/>
    <xf numFmtId="0" fontId="9" fillId="0" borderId="0" xfId="0" applyFont="1" applyBorder="1" applyAlignment="1">
      <alignment vertical="center" wrapText="1"/>
    </xf>
    <xf numFmtId="0" fontId="9" fillId="0" borderId="0" xfId="0" applyFont="1" applyBorder="1" applyAlignment="1"/>
    <xf numFmtId="164" fontId="1" fillId="0" borderId="0" xfId="0" applyNumberFormat="1" applyFont="1" applyBorder="1" applyAlignment="1">
      <alignment vertical="center" wrapText="1"/>
    </xf>
    <xf numFmtId="0" fontId="6" fillId="0" borderId="0" xfId="0" applyFont="1" applyBorder="1" applyAlignment="1"/>
    <xf numFmtId="0" fontId="16" fillId="0" borderId="0" xfId="0" applyFont="1" applyBorder="1" applyAlignment="1"/>
    <xf numFmtId="0" fontId="9" fillId="0" borderId="0" xfId="0" applyFont="1" applyBorder="1" applyAlignment="1">
      <alignment vertical="center"/>
    </xf>
    <xf numFmtId="0" fontId="1" fillId="0" borderId="0" xfId="0" applyFont="1" applyBorder="1"/>
    <xf numFmtId="0" fontId="1" fillId="0" borderId="0" xfId="0" applyFont="1" applyBorder="1" applyAlignment="1"/>
    <xf numFmtId="164" fontId="3" fillId="0" borderId="0" xfId="0" applyNumberFormat="1" applyFont="1" applyBorder="1" applyAlignment="1">
      <alignment vertical="center" wrapText="1"/>
    </xf>
    <xf numFmtId="0" fontId="11" fillId="0" borderId="0" xfId="0" applyFont="1" applyBorder="1"/>
    <xf numFmtId="164" fontId="9" fillId="0" borderId="0" xfId="0" applyNumberFormat="1" applyFont="1" applyBorder="1" applyAlignment="1">
      <alignment vertical="center" wrapText="1"/>
    </xf>
    <xf numFmtId="0" fontId="9" fillId="0" borderId="0" xfId="0" applyFont="1" applyBorder="1" applyAlignment="1">
      <alignment horizontal="center" vertical="center" wrapText="1"/>
    </xf>
    <xf numFmtId="49" fontId="1" fillId="0" borderId="0"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164" fontId="8" fillId="0" borderId="0" xfId="0" applyNumberFormat="1" applyFont="1" applyBorder="1" applyAlignment="1">
      <alignment horizontal="center" vertical="center" wrapText="1"/>
    </xf>
    <xf numFmtId="0" fontId="9" fillId="0" borderId="0" xfId="0" applyNumberFormat="1" applyFont="1" applyBorder="1" applyAlignment="1">
      <alignment vertical="center" wrapText="1"/>
    </xf>
    <xf numFmtId="0" fontId="1" fillId="0" borderId="0" xfId="0" applyNumberFormat="1" applyFont="1" applyBorder="1"/>
    <xf numFmtId="0" fontId="1" fillId="0" borderId="0" xfId="0" applyNumberFormat="1" applyFont="1"/>
    <xf numFmtId="0" fontId="3" fillId="0" borderId="1" xfId="0" applyFont="1" applyBorder="1" applyAlignment="1">
      <alignment horizontal="left" vertical="center" wrapText="1"/>
    </xf>
    <xf numFmtId="0" fontId="17" fillId="0" borderId="0" xfId="0" applyFont="1"/>
    <xf numFmtId="0" fontId="18" fillId="0" borderId="0" xfId="0" applyFont="1" applyBorder="1" applyAlignment="1">
      <alignment horizontal="left" vertical="center" wrapText="1"/>
    </xf>
    <xf numFmtId="0" fontId="15" fillId="0" borderId="0" xfId="0" applyFont="1"/>
    <xf numFmtId="0" fontId="1" fillId="0" borderId="0" xfId="0" applyFont="1" applyAlignment="1">
      <alignment horizontal="center" vertical="center" wrapText="1"/>
    </xf>
    <xf numFmtId="0" fontId="1" fillId="0" borderId="0" xfId="0" applyFont="1" applyAlignment="1">
      <alignment horizontal="center"/>
    </xf>
    <xf numFmtId="0" fontId="9"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Font="1"/>
    <xf numFmtId="0" fontId="0" fillId="0" borderId="0" xfId="0" applyFont="1" applyBorder="1" applyAlignment="1"/>
    <xf numFmtId="0" fontId="0" fillId="0" borderId="0" xfId="0" applyFont="1" applyAlignment="1"/>
    <xf numFmtId="0" fontId="1" fillId="0" borderId="0" xfId="0" applyFont="1" applyAlignment="1">
      <alignment horizontal="center"/>
    </xf>
    <xf numFmtId="0" fontId="3" fillId="0" borderId="0" xfId="0" quotePrefix="1" applyFont="1" applyAlignment="1">
      <alignment horizontal="center" vertical="top" wrapText="1"/>
    </xf>
    <xf numFmtId="0" fontId="1" fillId="0" borderId="1" xfId="0" applyFont="1" applyBorder="1" applyAlignment="1">
      <alignment horizontal="center" vertical="center" wrapText="1"/>
    </xf>
    <xf numFmtId="0" fontId="9" fillId="0" borderId="1" xfId="0" quotePrefix="1" applyFont="1" applyBorder="1" applyAlignment="1">
      <alignment horizontal="left" vertical="top" wrapText="1"/>
    </xf>
    <xf numFmtId="0" fontId="0" fillId="0" borderId="1" xfId="0" applyFont="1" applyBorder="1" applyAlignment="1">
      <alignment horizontal="left" vertical="top" wrapText="1"/>
    </xf>
    <xf numFmtId="0" fontId="9" fillId="0" borderId="0" xfId="0" applyFont="1" applyBorder="1" applyAlignment="1">
      <alignment horizontal="left" vertical="top" wrapText="1"/>
    </xf>
    <xf numFmtId="0" fontId="9" fillId="0" borderId="0" xfId="0" applyFont="1" applyAlignment="1">
      <alignment horizontal="left" vertical="center" wrapText="1"/>
    </xf>
    <xf numFmtId="0" fontId="3" fillId="0" borderId="0" xfId="0" quotePrefix="1" applyFont="1" applyAlignment="1">
      <alignment horizontal="left" vertical="top" wrapText="1"/>
    </xf>
    <xf numFmtId="0" fontId="0" fillId="0" borderId="0" xfId="0" applyFont="1" applyAlignment="1">
      <alignment horizontal="left" vertical="top" wrapText="1"/>
    </xf>
    <xf numFmtId="0" fontId="9" fillId="0" borderId="1" xfId="0" quotePrefix="1" applyFont="1" applyBorder="1" applyAlignment="1">
      <alignment horizontal="left" wrapText="1"/>
    </xf>
    <xf numFmtId="0" fontId="0" fillId="0" borderId="1" xfId="0" applyFont="1" applyBorder="1" applyAlignment="1">
      <alignment horizontal="left" wrapText="1"/>
    </xf>
    <xf numFmtId="0" fontId="1" fillId="0" borderId="3" xfId="0" applyFont="1" applyBorder="1" applyAlignment="1">
      <alignment horizontal="center" vertical="center" wrapText="1"/>
    </xf>
    <xf numFmtId="49" fontId="1" fillId="0" borderId="4" xfId="0" applyNumberFormat="1"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49" fontId="1" fillId="0" borderId="3" xfId="0" applyNumberFormat="1" applyFont="1" applyBorder="1" applyAlignment="1">
      <alignment horizontal="center" vertical="center" wrapText="1"/>
    </xf>
    <xf numFmtId="49" fontId="1" fillId="0" borderId="4" xfId="0" applyNumberFormat="1" applyFont="1" applyBorder="1" applyAlignment="1">
      <alignment horizontal="left" vertical="center" wrapText="1"/>
    </xf>
    <xf numFmtId="49" fontId="1" fillId="0" borderId="5" xfId="0" applyNumberFormat="1" applyFont="1" applyBorder="1" applyAlignment="1">
      <alignment horizontal="left" vertical="center" wrapText="1"/>
    </xf>
    <xf numFmtId="49" fontId="1" fillId="0" borderId="6" xfId="0" applyNumberFormat="1" applyFont="1" applyBorder="1" applyAlignment="1">
      <alignment horizontal="left" vertical="center" wrapText="1"/>
    </xf>
    <xf numFmtId="0" fontId="11" fillId="0" borderId="3" xfId="0" applyFont="1" applyBorder="1" applyAlignment="1">
      <alignment horizontal="center" vertical="center" wrapText="1"/>
    </xf>
    <xf numFmtId="49" fontId="11" fillId="0" borderId="4" xfId="0" applyNumberFormat="1" applyFont="1" applyBorder="1" applyAlignment="1">
      <alignment horizontal="center" vertical="top" wrapText="1"/>
    </xf>
    <xf numFmtId="0" fontId="14" fillId="0" borderId="5" xfId="0" applyFont="1" applyBorder="1" applyAlignment="1">
      <alignment horizontal="center" vertical="top" wrapText="1"/>
    </xf>
    <xf numFmtId="0" fontId="14" fillId="0" borderId="6" xfId="0" applyFont="1" applyBorder="1" applyAlignment="1">
      <alignment horizontal="center" vertical="top" wrapText="1"/>
    </xf>
    <xf numFmtId="49" fontId="11" fillId="0" borderId="3" xfId="0" applyNumberFormat="1" applyFont="1" applyBorder="1" applyAlignment="1">
      <alignment horizontal="center" vertical="center" wrapText="1"/>
    </xf>
    <xf numFmtId="0" fontId="1" fillId="0" borderId="4" xfId="0" applyNumberFormat="1" applyFont="1" applyBorder="1" applyAlignment="1">
      <alignment horizontal="center" vertical="top" wrapText="1"/>
    </xf>
    <xf numFmtId="0" fontId="1" fillId="0" borderId="5" xfId="0" applyNumberFormat="1" applyFont="1" applyBorder="1" applyAlignment="1">
      <alignment horizontal="center" vertical="top" wrapText="1"/>
    </xf>
    <xf numFmtId="0" fontId="0" fillId="0" borderId="5" xfId="0" applyNumberFormat="1" applyFont="1" applyBorder="1" applyAlignment="1">
      <alignment horizontal="center" vertical="top"/>
    </xf>
    <xf numFmtId="0" fontId="0" fillId="0" borderId="6" xfId="0" applyNumberFormat="1" applyFont="1" applyBorder="1" applyAlignment="1">
      <alignment horizontal="center" vertical="top"/>
    </xf>
    <xf numFmtId="49" fontId="1" fillId="0" borderId="4"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9" fillId="0" borderId="3" xfId="0" applyNumberFormat="1" applyFont="1" applyBorder="1" applyAlignment="1">
      <alignment horizontal="center" vertical="center" wrapText="1"/>
    </xf>
    <xf numFmtId="0" fontId="9" fillId="0" borderId="4"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1" fillId="0" borderId="6" xfId="0" applyNumberFormat="1" applyFont="1" applyBorder="1" applyAlignment="1">
      <alignment horizontal="center" vertical="top"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0" fillId="0" borderId="5" xfId="0" applyFont="1" applyBorder="1" applyAlignment="1">
      <alignment horizontal="center" vertical="center"/>
    </xf>
    <xf numFmtId="0" fontId="0" fillId="0" borderId="6" xfId="0" applyFont="1" applyBorder="1" applyAlignment="1">
      <alignment horizontal="center" vertical="center"/>
    </xf>
    <xf numFmtId="4" fontId="1" fillId="0" borderId="3" xfId="0" applyNumberFormat="1" applyFont="1" applyBorder="1" applyAlignment="1">
      <alignment horizontal="center" vertical="center" wrapText="1"/>
    </xf>
    <xf numFmtId="2" fontId="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 fillId="0" borderId="3" xfId="0" applyNumberFormat="1" applyFont="1" applyBorder="1" applyAlignment="1">
      <alignment horizontal="center" vertical="center" wrapText="1"/>
    </xf>
    <xf numFmtId="3"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Border="1" applyAlignment="1">
      <alignment horizontal="center"/>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xf>
    <xf numFmtId="4" fontId="14" fillId="0" borderId="3" xfId="0" applyNumberFormat="1" applyFont="1" applyBorder="1" applyAlignment="1">
      <alignment horizontal="center" vertical="center"/>
    </xf>
    <xf numFmtId="4" fontId="0" fillId="0" borderId="3" xfId="0" applyNumberFormat="1" applyFont="1" applyBorder="1" applyAlignment="1">
      <alignment horizontal="center" vertical="center"/>
    </xf>
    <xf numFmtId="0" fontId="11" fillId="0" borderId="4" xfId="0" applyFont="1" applyBorder="1" applyAlignment="1">
      <alignment horizontal="center" vertical="top" wrapText="1"/>
    </xf>
    <xf numFmtId="0" fontId="1" fillId="0" borderId="4" xfId="0" applyFont="1" applyBorder="1" applyAlignment="1">
      <alignment horizontal="center" vertical="top" wrapText="1"/>
    </xf>
    <xf numFmtId="0" fontId="11" fillId="0" borderId="3" xfId="0" applyNumberFormat="1" applyFont="1" applyBorder="1" applyAlignment="1">
      <alignment horizontal="center" vertical="center" wrapText="1"/>
    </xf>
    <xf numFmtId="164" fontId="11"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2" fillId="0" borderId="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4" xfId="0" applyFont="1" applyBorder="1" applyAlignment="1">
      <alignment horizontal="left" vertical="center" wrapText="1" shrinkToFit="1"/>
    </xf>
    <xf numFmtId="0" fontId="12" fillId="0" borderId="5" xfId="0" applyFont="1" applyBorder="1" applyAlignment="1">
      <alignment horizontal="left" vertical="center" wrapText="1" shrinkToFit="1"/>
    </xf>
    <xf numFmtId="0" fontId="12" fillId="0" borderId="6" xfId="0" applyFont="1" applyBorder="1" applyAlignment="1">
      <alignment horizontal="left" vertical="center" wrapText="1" shrinkToFit="1"/>
    </xf>
    <xf numFmtId="0" fontId="10" fillId="0" borderId="1" xfId="0" applyFont="1" applyBorder="1" applyAlignment="1">
      <alignment horizontal="right" vertical="center" wrapText="1"/>
    </xf>
    <xf numFmtId="0" fontId="9" fillId="0" borderId="3" xfId="0" applyFont="1" applyFill="1" applyBorder="1" applyAlignment="1">
      <alignment horizontal="center" vertical="center"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5" fillId="0" borderId="3" xfId="0" applyFont="1" applyBorder="1" applyAlignment="1">
      <alignment horizontal="center" vertical="center"/>
    </xf>
    <xf numFmtId="4" fontId="13"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center" vertical="top" wrapText="1"/>
    </xf>
    <xf numFmtId="0" fontId="12" fillId="0" borderId="3" xfId="0" applyFont="1" applyBorder="1" applyAlignment="1">
      <alignment horizontal="center" vertical="center" wrapText="1"/>
    </xf>
    <xf numFmtId="0" fontId="12" fillId="0" borderId="4" xfId="0" applyNumberFormat="1" applyFont="1" applyBorder="1" applyAlignment="1">
      <alignment horizontal="center" vertical="top" wrapText="1"/>
    </xf>
    <xf numFmtId="4" fontId="12" fillId="0" borderId="3" xfId="0" applyNumberFormat="1" applyFont="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3" fillId="0" borderId="1" xfId="0" quotePrefix="1" applyFont="1" applyBorder="1" applyAlignment="1">
      <alignment horizontal="left" vertical="top"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5" fillId="0" borderId="1" xfId="0" quotePrefix="1" applyFont="1" applyBorder="1" applyAlignment="1">
      <alignment horizontal="center" wrapText="1"/>
    </xf>
    <xf numFmtId="0" fontId="5" fillId="0" borderId="1" xfId="0" applyFont="1" applyBorder="1" applyAlignment="1">
      <alignment horizontal="center" wrapText="1"/>
    </xf>
    <xf numFmtId="0" fontId="5" fillId="0" borderId="1" xfId="0" quotePrefix="1" applyFont="1" applyBorder="1" applyAlignment="1">
      <alignment horizontal="left" wrapText="1"/>
    </xf>
    <xf numFmtId="0" fontId="7" fillId="0" borderId="0" xfId="0" applyFont="1" applyAlignment="1">
      <alignment horizontal="center" vertical="top" wrapText="1"/>
    </xf>
    <xf numFmtId="0" fontId="7" fillId="0" borderId="2" xfId="0" applyFont="1" applyBorder="1" applyAlignment="1">
      <alignment horizontal="center" vertical="top" wrapText="1"/>
    </xf>
    <xf numFmtId="0" fontId="6" fillId="0" borderId="0" xfId="0" applyFont="1" applyFill="1" applyBorder="1" applyAlignment="1">
      <alignment horizontal="center" vertical="center" wrapText="1"/>
    </xf>
    <xf numFmtId="0" fontId="6" fillId="0" borderId="0" xfId="0" applyFont="1" applyAlignment="1">
      <alignment horizontal="center" vertical="top" wrapText="1"/>
    </xf>
    <xf numFmtId="0" fontId="3" fillId="0" borderId="0" xfId="0" applyFont="1" applyAlignment="1">
      <alignment horizontal="center" vertical="center" wrapText="1"/>
    </xf>
    <xf numFmtId="0" fontId="4" fillId="0" borderId="1" xfId="0" quotePrefix="1" applyFont="1" applyBorder="1" applyAlignment="1">
      <alignment horizontal="left" wrapText="1"/>
    </xf>
    <xf numFmtId="0" fontId="1" fillId="0" borderId="0" xfId="0" applyFont="1" applyAlignment="1">
      <alignment horizontal="left" wrapText="1"/>
    </xf>
    <xf numFmtId="0" fontId="2" fillId="0" borderId="0" xfId="0" applyFont="1" applyAlignment="1">
      <alignment horizontal="left" vertical="center" wrapText="1"/>
    </xf>
  </cellXfs>
  <cellStyles count="1">
    <cellStyle name="Звичайний" xfId="0" builtinId="0"/>
  </cellStyles>
  <dxfs count="9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7"/>
  <sheetViews>
    <sheetView tabSelected="1" topLeftCell="A48" zoomScale="90" zoomScaleNormal="90" workbookViewId="0">
      <selection activeCell="C54" sqref="C54:BQ54"/>
    </sheetView>
  </sheetViews>
  <sheetFormatPr defaultColWidth="9.140625" defaultRowHeight="12.75" x14ac:dyDescent="0.2"/>
  <cols>
    <col min="1" max="1" width="3.28515625" style="1" customWidth="1"/>
    <col min="2" max="2" width="3.42578125" style="1" customWidth="1"/>
    <col min="3" max="54" width="2.85546875" style="1" customWidth="1"/>
    <col min="55" max="55" width="3.42578125" style="1" customWidth="1"/>
    <col min="56" max="68" width="2.85546875" style="1" customWidth="1"/>
    <col min="69" max="69" width="4.5703125" style="1" customWidth="1"/>
    <col min="7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61" t="s">
        <v>0</v>
      </c>
      <c r="AP2" s="161"/>
      <c r="AQ2" s="161"/>
      <c r="AR2" s="161"/>
      <c r="AS2" s="161"/>
      <c r="AT2" s="161"/>
      <c r="AU2" s="161"/>
      <c r="AV2" s="161"/>
      <c r="AW2" s="161"/>
      <c r="AX2" s="161"/>
      <c r="AY2" s="161"/>
      <c r="AZ2" s="161"/>
      <c r="BA2" s="161"/>
      <c r="BB2" s="161"/>
      <c r="BC2" s="161"/>
      <c r="BD2" s="161"/>
      <c r="BE2" s="161"/>
      <c r="BF2" s="161"/>
      <c r="BG2" s="161"/>
      <c r="BH2" s="161"/>
      <c r="BI2" s="161"/>
      <c r="BJ2" s="161"/>
      <c r="BK2" s="161"/>
      <c r="BL2" s="161"/>
    </row>
    <row r="3" spans="1:64" ht="9" customHeight="1" x14ac:dyDescent="0.2">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row>
    <row r="4" spans="1:64" ht="15.75" customHeight="1" x14ac:dyDescent="0.2">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61"/>
      <c r="AP5" s="161"/>
      <c r="AQ5" s="161"/>
      <c r="AR5" s="161"/>
      <c r="AS5" s="161"/>
      <c r="AT5" s="161"/>
      <c r="AU5" s="161"/>
      <c r="AV5" s="161"/>
      <c r="AW5" s="161"/>
      <c r="AX5" s="161"/>
      <c r="AY5" s="161"/>
      <c r="AZ5" s="161"/>
      <c r="BA5" s="161"/>
      <c r="BB5" s="161"/>
      <c r="BC5" s="161"/>
      <c r="BD5" s="161"/>
      <c r="BE5" s="161"/>
      <c r="BF5" s="161"/>
      <c r="BG5" s="161"/>
      <c r="BH5" s="161"/>
      <c r="BI5" s="161"/>
      <c r="BJ5" s="161"/>
      <c r="BK5" s="161"/>
      <c r="BL5" s="161"/>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row>
    <row r="7" spans="1:64" ht="9.75" hidden="1" customHeight="1" x14ac:dyDescent="0.2">
      <c r="A7" s="162"/>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row>
    <row r="8" spans="1:64" ht="9.75" hidden="1" customHeight="1" x14ac:dyDescent="0.2">
      <c r="A8" s="162"/>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row>
    <row r="9" spans="1:64" ht="8.25" hidden="1" customHeight="1" x14ac:dyDescent="0.2">
      <c r="A9" s="162"/>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row>
    <row r="10" spans="1:64" ht="15.75" x14ac:dyDescent="0.2">
      <c r="A10" s="159" t="s">
        <v>1</v>
      </c>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row>
    <row r="11" spans="1:64" ht="15.75" customHeight="1" x14ac:dyDescent="0.2">
      <c r="A11" s="159" t="s">
        <v>2</v>
      </c>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row>
    <row r="12" spans="1:64" ht="15.75" customHeight="1" x14ac:dyDescent="0.2">
      <c r="A12" s="159" t="s">
        <v>3</v>
      </c>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row>
    <row r="13" spans="1:64" ht="6" customHeight="1" x14ac:dyDescent="0.2">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row>
    <row r="14" spans="1:64" ht="27.95" customHeight="1" x14ac:dyDescent="0.2">
      <c r="A14" s="3" t="s">
        <v>4</v>
      </c>
      <c r="B14" s="152" t="s">
        <v>5</v>
      </c>
      <c r="C14" s="153"/>
      <c r="D14" s="153"/>
      <c r="E14" s="153"/>
      <c r="F14" s="153"/>
      <c r="G14" s="153"/>
      <c r="H14" s="153"/>
      <c r="I14" s="153"/>
      <c r="J14" s="153"/>
      <c r="K14" s="153"/>
      <c r="L14" s="153"/>
      <c r="M14" s="4"/>
      <c r="N14" s="160" t="s">
        <v>6</v>
      </c>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
      <c r="AU14" s="152" t="s">
        <v>7</v>
      </c>
      <c r="AV14" s="153"/>
      <c r="AW14" s="153"/>
      <c r="AX14" s="153"/>
      <c r="AY14" s="153"/>
      <c r="AZ14" s="153"/>
      <c r="BA14" s="153"/>
      <c r="BB14" s="153"/>
      <c r="BC14" s="6"/>
      <c r="BD14" s="6"/>
      <c r="BE14" s="6"/>
      <c r="BF14" s="6"/>
      <c r="BG14" s="6"/>
      <c r="BH14" s="6"/>
      <c r="BI14" s="6"/>
      <c r="BJ14" s="6"/>
      <c r="BK14" s="6"/>
      <c r="BL14" s="6"/>
    </row>
    <row r="15" spans="1:64" ht="21.75" customHeight="1" x14ac:dyDescent="0.2">
      <c r="A15" s="7"/>
      <c r="B15" s="155" t="s">
        <v>8</v>
      </c>
      <c r="C15" s="155"/>
      <c r="D15" s="155"/>
      <c r="E15" s="155"/>
      <c r="F15" s="155"/>
      <c r="G15" s="155"/>
      <c r="H15" s="155"/>
      <c r="I15" s="155"/>
      <c r="J15" s="155"/>
      <c r="K15" s="155"/>
      <c r="L15" s="155"/>
      <c r="M15" s="7"/>
      <c r="N15" s="158" t="s">
        <v>9</v>
      </c>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7"/>
      <c r="AU15" s="155" t="s">
        <v>10</v>
      </c>
      <c r="AV15" s="155"/>
      <c r="AW15" s="155"/>
      <c r="AX15" s="155"/>
      <c r="AY15" s="155"/>
      <c r="AZ15" s="155"/>
      <c r="BA15" s="155"/>
      <c r="BB15" s="155"/>
      <c r="BC15" s="7"/>
      <c r="BD15" s="7"/>
      <c r="BE15" s="7"/>
      <c r="BF15" s="7"/>
      <c r="BG15" s="7"/>
      <c r="BH15" s="7"/>
      <c r="BI15" s="7"/>
      <c r="BJ15" s="7"/>
      <c r="BK15" s="7"/>
      <c r="BL15" s="7"/>
    </row>
    <row r="16" spans="1:64" ht="6" customHeight="1" x14ac:dyDescent="0.2">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5"/>
      <c r="BF16" s="45"/>
      <c r="BG16" s="45"/>
      <c r="BH16" s="45"/>
      <c r="BI16" s="45"/>
      <c r="BJ16" s="45"/>
      <c r="BK16" s="45"/>
      <c r="BL16" s="45"/>
    </row>
    <row r="17" spans="1:79" ht="27.95" customHeight="1" x14ac:dyDescent="0.2">
      <c r="A17" s="8" t="s">
        <v>11</v>
      </c>
      <c r="B17" s="152" t="s">
        <v>12</v>
      </c>
      <c r="C17" s="153"/>
      <c r="D17" s="153"/>
      <c r="E17" s="153"/>
      <c r="F17" s="153"/>
      <c r="G17" s="153"/>
      <c r="H17" s="153"/>
      <c r="I17" s="153"/>
      <c r="J17" s="153"/>
      <c r="K17" s="153"/>
      <c r="L17" s="153"/>
      <c r="M17" s="4"/>
      <c r="N17" s="160" t="s">
        <v>13</v>
      </c>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
      <c r="AU17" s="152" t="s">
        <v>7</v>
      </c>
      <c r="AV17" s="153"/>
      <c r="AW17" s="153"/>
      <c r="AX17" s="153"/>
      <c r="AY17" s="153"/>
      <c r="AZ17" s="153"/>
      <c r="BA17" s="153"/>
      <c r="BB17" s="153"/>
      <c r="BC17" s="9"/>
      <c r="BD17" s="9"/>
      <c r="BE17" s="9"/>
      <c r="BF17" s="9"/>
      <c r="BG17" s="9"/>
      <c r="BH17" s="9"/>
      <c r="BI17" s="9"/>
      <c r="BJ17" s="9"/>
      <c r="BK17" s="9"/>
      <c r="BL17" s="10"/>
    </row>
    <row r="18" spans="1:79" ht="23.25" customHeight="1" x14ac:dyDescent="0.2">
      <c r="A18" s="11"/>
      <c r="B18" s="155" t="s">
        <v>8</v>
      </c>
      <c r="C18" s="155"/>
      <c r="D18" s="155"/>
      <c r="E18" s="155"/>
      <c r="F18" s="155"/>
      <c r="G18" s="155"/>
      <c r="H18" s="155"/>
      <c r="I18" s="155"/>
      <c r="J18" s="155"/>
      <c r="K18" s="155"/>
      <c r="L18" s="155"/>
      <c r="M18" s="7"/>
      <c r="N18" s="158" t="s">
        <v>14</v>
      </c>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7"/>
      <c r="AU18" s="155" t="s">
        <v>10</v>
      </c>
      <c r="AV18" s="155"/>
      <c r="AW18" s="155"/>
      <c r="AX18" s="155"/>
      <c r="AY18" s="155"/>
      <c r="AZ18" s="155"/>
      <c r="BA18" s="155"/>
      <c r="BB18" s="155"/>
      <c r="BC18" s="12"/>
      <c r="BD18" s="12"/>
      <c r="BE18" s="12"/>
      <c r="BF18" s="12"/>
      <c r="BG18" s="12"/>
      <c r="BH18" s="12"/>
      <c r="BI18" s="12"/>
      <c r="BJ18" s="12"/>
      <c r="BK18" s="13"/>
      <c r="BL18" s="12"/>
    </row>
    <row r="19" spans="1:79" ht="6.75" customHeight="1" x14ac:dyDescent="0.2">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row>
    <row r="20" spans="1:79" ht="42.75" customHeight="1" x14ac:dyDescent="0.2">
      <c r="A20" s="3" t="s">
        <v>15</v>
      </c>
      <c r="B20" s="152" t="s">
        <v>16</v>
      </c>
      <c r="C20" s="153"/>
      <c r="D20" s="153"/>
      <c r="E20" s="153"/>
      <c r="F20" s="153"/>
      <c r="G20" s="153"/>
      <c r="H20" s="153"/>
      <c r="I20" s="153"/>
      <c r="J20" s="153"/>
      <c r="K20" s="153"/>
      <c r="L20" s="153"/>
      <c r="M20" s="46"/>
      <c r="N20" s="152" t="s">
        <v>17</v>
      </c>
      <c r="O20" s="153"/>
      <c r="P20" s="153"/>
      <c r="Q20" s="153"/>
      <c r="R20" s="153"/>
      <c r="S20" s="153"/>
      <c r="T20" s="153"/>
      <c r="U20" s="153"/>
      <c r="V20" s="153"/>
      <c r="W20" s="153"/>
      <c r="X20" s="153"/>
      <c r="Y20" s="153"/>
      <c r="Z20" s="14"/>
      <c r="AA20" s="152" t="s">
        <v>18</v>
      </c>
      <c r="AB20" s="153"/>
      <c r="AC20" s="153"/>
      <c r="AD20" s="153"/>
      <c r="AE20" s="153"/>
      <c r="AF20" s="153"/>
      <c r="AG20" s="153"/>
      <c r="AH20" s="153"/>
      <c r="AI20" s="153"/>
      <c r="AJ20" s="14"/>
      <c r="AK20" s="154" t="s">
        <v>19</v>
      </c>
      <c r="AL20" s="57"/>
      <c r="AM20" s="57"/>
      <c r="AN20" s="57"/>
      <c r="AO20" s="57"/>
      <c r="AP20" s="57"/>
      <c r="AQ20" s="57"/>
      <c r="AR20" s="57"/>
      <c r="AS20" s="57"/>
      <c r="AT20" s="57"/>
      <c r="AU20" s="57"/>
      <c r="AV20" s="57"/>
      <c r="AW20" s="57"/>
      <c r="AX20" s="57"/>
      <c r="AY20" s="57"/>
      <c r="AZ20" s="57"/>
      <c r="BA20" s="57"/>
      <c r="BB20" s="57"/>
      <c r="BC20" s="57"/>
      <c r="BD20" s="14"/>
      <c r="BE20" s="152" t="s">
        <v>20</v>
      </c>
      <c r="BF20" s="153"/>
      <c r="BG20" s="153"/>
      <c r="BH20" s="153"/>
      <c r="BI20" s="153"/>
      <c r="BJ20" s="153"/>
      <c r="BK20" s="153"/>
      <c r="BL20" s="153"/>
    </row>
    <row r="21" spans="1:79" ht="23.25" customHeight="1" x14ac:dyDescent="0.2">
      <c r="A21" s="44"/>
      <c r="B21" s="155" t="s">
        <v>8</v>
      </c>
      <c r="C21" s="155"/>
      <c r="D21" s="155"/>
      <c r="E21" s="155"/>
      <c r="F21" s="155"/>
      <c r="G21" s="155"/>
      <c r="H21" s="155"/>
      <c r="I21" s="155"/>
      <c r="J21" s="155"/>
      <c r="K21" s="155"/>
      <c r="L21" s="155"/>
      <c r="M21" s="44"/>
      <c r="N21" s="155" t="s">
        <v>21</v>
      </c>
      <c r="O21" s="155"/>
      <c r="P21" s="155"/>
      <c r="Q21" s="155"/>
      <c r="R21" s="155"/>
      <c r="S21" s="155"/>
      <c r="T21" s="155"/>
      <c r="U21" s="155"/>
      <c r="V21" s="155"/>
      <c r="W21" s="155"/>
      <c r="X21" s="155"/>
      <c r="Y21" s="155"/>
      <c r="Z21" s="12"/>
      <c r="AA21" s="156" t="s">
        <v>22</v>
      </c>
      <c r="AB21" s="156"/>
      <c r="AC21" s="156"/>
      <c r="AD21" s="156"/>
      <c r="AE21" s="156"/>
      <c r="AF21" s="156"/>
      <c r="AG21" s="156"/>
      <c r="AH21" s="156"/>
      <c r="AI21" s="156"/>
      <c r="AJ21" s="12"/>
      <c r="AK21" s="157" t="s">
        <v>23</v>
      </c>
      <c r="AL21" s="157"/>
      <c r="AM21" s="157"/>
      <c r="AN21" s="157"/>
      <c r="AO21" s="157"/>
      <c r="AP21" s="157"/>
      <c r="AQ21" s="157"/>
      <c r="AR21" s="157"/>
      <c r="AS21" s="157"/>
      <c r="AT21" s="157"/>
      <c r="AU21" s="157"/>
      <c r="AV21" s="157"/>
      <c r="AW21" s="157"/>
      <c r="AX21" s="157"/>
      <c r="AY21" s="157"/>
      <c r="AZ21" s="157"/>
      <c r="BA21" s="157"/>
      <c r="BB21" s="157"/>
      <c r="BC21" s="157"/>
      <c r="BD21" s="12"/>
      <c r="BE21" s="155" t="s">
        <v>24</v>
      </c>
      <c r="BF21" s="155"/>
      <c r="BG21" s="155"/>
      <c r="BH21" s="155"/>
      <c r="BI21" s="155"/>
      <c r="BJ21" s="155"/>
      <c r="BK21" s="155"/>
      <c r="BL21" s="155"/>
    </row>
    <row r="22" spans="1:79" ht="6.75" customHeight="1" x14ac:dyDescent="0.2"/>
    <row r="23" spans="1:79" ht="15.75" customHeight="1" x14ac:dyDescent="0.2">
      <c r="A23" s="53" t="s">
        <v>25</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row>
    <row r="24" spans="1:79" ht="27.75" customHeight="1" x14ac:dyDescent="0.2">
      <c r="A24" s="148" t="s">
        <v>26</v>
      </c>
      <c r="B24" s="148"/>
      <c r="C24" s="148"/>
      <c r="D24" s="148"/>
      <c r="E24" s="148"/>
      <c r="F24" s="148"/>
      <c r="G24" s="149" t="s">
        <v>27</v>
      </c>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1"/>
    </row>
    <row r="25" spans="1:79" ht="10.5" hidden="1" customHeight="1" x14ac:dyDescent="0.2">
      <c r="A25" s="58" t="s">
        <v>28</v>
      </c>
      <c r="B25" s="58"/>
      <c r="C25" s="58"/>
      <c r="D25" s="58"/>
      <c r="E25" s="58"/>
      <c r="F25" s="58"/>
      <c r="G25" s="100" t="s">
        <v>29</v>
      </c>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2"/>
      <c r="CA25" s="1" t="s">
        <v>30</v>
      </c>
    </row>
    <row r="26" spans="1:79" ht="25.5" customHeight="1" x14ac:dyDescent="0.2">
      <c r="A26" s="58">
        <v>1</v>
      </c>
      <c r="B26" s="58"/>
      <c r="C26" s="58"/>
      <c r="D26" s="58"/>
      <c r="E26" s="58"/>
      <c r="F26" s="58"/>
      <c r="G26" s="144" t="s">
        <v>31</v>
      </c>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c r="BJ26" s="145"/>
      <c r="BK26" s="145"/>
      <c r="BL26" s="146"/>
      <c r="CA26" s="1" t="s">
        <v>32</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3" t="s">
        <v>33</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row>
    <row r="29" spans="1:79" ht="15.95" customHeight="1" x14ac:dyDescent="0.2">
      <c r="A29" s="147" t="s">
        <v>34</v>
      </c>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row>
    <row r="30" spans="1:79" ht="12.75" customHeight="1" x14ac:dyDescent="0.2">
      <c r="A30" s="42"/>
      <c r="B30" s="42"/>
      <c r="C30" s="42"/>
      <c r="D30" s="42"/>
      <c r="E30" s="42"/>
      <c r="F30" s="42"/>
      <c r="G30" s="42"/>
      <c r="H30" s="42"/>
      <c r="I30" s="42"/>
      <c r="J30" s="42"/>
      <c r="K30" s="42"/>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3" t="s">
        <v>35</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row>
    <row r="32" spans="1:79" ht="27.75" customHeight="1" x14ac:dyDescent="0.2">
      <c r="A32" s="148" t="s">
        <v>26</v>
      </c>
      <c r="B32" s="148"/>
      <c r="C32" s="148"/>
      <c r="D32" s="148"/>
      <c r="E32" s="148"/>
      <c r="F32" s="148"/>
      <c r="G32" s="149" t="s">
        <v>36</v>
      </c>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1"/>
    </row>
    <row r="33" spans="1:79" ht="10.5" hidden="1" customHeight="1" x14ac:dyDescent="0.2">
      <c r="A33" s="58" t="s">
        <v>37</v>
      </c>
      <c r="B33" s="58"/>
      <c r="C33" s="58"/>
      <c r="D33" s="58"/>
      <c r="E33" s="58"/>
      <c r="F33" s="58"/>
      <c r="G33" s="100" t="s">
        <v>29</v>
      </c>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2"/>
      <c r="CA33" s="1" t="s">
        <v>38</v>
      </c>
    </row>
    <row r="34" spans="1:79" ht="15" customHeight="1" x14ac:dyDescent="0.2">
      <c r="A34" s="58">
        <v>1</v>
      </c>
      <c r="B34" s="58"/>
      <c r="C34" s="58"/>
      <c r="D34" s="58"/>
      <c r="E34" s="58"/>
      <c r="F34" s="58"/>
      <c r="G34" s="144" t="s">
        <v>39</v>
      </c>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6"/>
      <c r="CA34" s="1" t="s">
        <v>40</v>
      </c>
    </row>
    <row r="36" spans="1:79" ht="15.75" customHeight="1" x14ac:dyDescent="0.2">
      <c r="A36" s="53" t="s">
        <v>41</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row>
    <row r="37" spans="1:79" ht="15.75" customHeight="1" x14ac:dyDescent="0.2">
      <c r="A37" s="53" t="s">
        <v>42</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row>
    <row r="38" spans="1:79" ht="15" customHeight="1" x14ac:dyDescent="0.2">
      <c r="A38" s="127" t="s">
        <v>43</v>
      </c>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row>
    <row r="39" spans="1:79" ht="48" customHeight="1" x14ac:dyDescent="0.2">
      <c r="A39" s="105" t="s">
        <v>26</v>
      </c>
      <c r="B39" s="105"/>
      <c r="C39" s="105" t="s">
        <v>44</v>
      </c>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t="s">
        <v>45</v>
      </c>
      <c r="AB39" s="105"/>
      <c r="AC39" s="105"/>
      <c r="AD39" s="105"/>
      <c r="AE39" s="105"/>
      <c r="AF39" s="105"/>
      <c r="AG39" s="105"/>
      <c r="AH39" s="105"/>
      <c r="AI39" s="105"/>
      <c r="AJ39" s="105"/>
      <c r="AK39" s="105"/>
      <c r="AL39" s="105"/>
      <c r="AM39" s="105"/>
      <c r="AN39" s="105"/>
      <c r="AO39" s="105"/>
      <c r="AP39" s="105" t="s">
        <v>46</v>
      </c>
      <c r="AQ39" s="105"/>
      <c r="AR39" s="105"/>
      <c r="AS39" s="105"/>
      <c r="AT39" s="105"/>
      <c r="AU39" s="105"/>
      <c r="AV39" s="105"/>
      <c r="AW39" s="105"/>
      <c r="AX39" s="105"/>
      <c r="AY39" s="105"/>
      <c r="AZ39" s="105"/>
      <c r="BA39" s="105"/>
      <c r="BB39" s="105"/>
      <c r="BC39" s="105"/>
      <c r="BD39" s="105" t="s">
        <v>47</v>
      </c>
      <c r="BE39" s="105"/>
      <c r="BF39" s="105"/>
      <c r="BG39" s="105"/>
      <c r="BH39" s="105"/>
      <c r="BI39" s="105"/>
      <c r="BJ39" s="105"/>
      <c r="BK39" s="105"/>
      <c r="BL39" s="105"/>
      <c r="BM39" s="105"/>
      <c r="BN39" s="105"/>
      <c r="BO39" s="105"/>
      <c r="BP39" s="105"/>
      <c r="BQ39" s="105"/>
    </row>
    <row r="40" spans="1:79" ht="29.1" customHeight="1" x14ac:dyDescent="0.2">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t="s">
        <v>48</v>
      </c>
      <c r="AB40" s="105"/>
      <c r="AC40" s="105"/>
      <c r="AD40" s="105"/>
      <c r="AE40" s="105"/>
      <c r="AF40" s="105" t="s">
        <v>49</v>
      </c>
      <c r="AG40" s="105"/>
      <c r="AH40" s="105"/>
      <c r="AI40" s="105"/>
      <c r="AJ40" s="105"/>
      <c r="AK40" s="105" t="s">
        <v>50</v>
      </c>
      <c r="AL40" s="105"/>
      <c r="AM40" s="105"/>
      <c r="AN40" s="105"/>
      <c r="AO40" s="105"/>
      <c r="AP40" s="105" t="s">
        <v>48</v>
      </c>
      <c r="AQ40" s="105"/>
      <c r="AR40" s="105"/>
      <c r="AS40" s="105"/>
      <c r="AT40" s="105"/>
      <c r="AU40" s="105" t="s">
        <v>49</v>
      </c>
      <c r="AV40" s="105"/>
      <c r="AW40" s="105"/>
      <c r="AX40" s="105"/>
      <c r="AY40" s="105"/>
      <c r="AZ40" s="105" t="s">
        <v>50</v>
      </c>
      <c r="BA40" s="105"/>
      <c r="BB40" s="105"/>
      <c r="BC40" s="105"/>
      <c r="BD40" s="105" t="s">
        <v>48</v>
      </c>
      <c r="BE40" s="105"/>
      <c r="BF40" s="105"/>
      <c r="BG40" s="105"/>
      <c r="BH40" s="105"/>
      <c r="BI40" s="105" t="s">
        <v>49</v>
      </c>
      <c r="BJ40" s="105"/>
      <c r="BK40" s="105"/>
      <c r="BL40" s="105"/>
      <c r="BM40" s="105"/>
      <c r="BN40" s="105" t="s">
        <v>51</v>
      </c>
      <c r="BO40" s="105"/>
      <c r="BP40" s="105"/>
      <c r="BQ40" s="105"/>
    </row>
    <row r="41" spans="1:79" ht="15.95" customHeight="1" x14ac:dyDescent="0.2">
      <c r="A41" s="128">
        <v>1</v>
      </c>
      <c r="B41" s="128"/>
      <c r="C41" s="128">
        <v>2</v>
      </c>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39">
        <v>3</v>
      </c>
      <c r="AB41" s="140"/>
      <c r="AC41" s="140"/>
      <c r="AD41" s="140"/>
      <c r="AE41" s="141"/>
      <c r="AF41" s="139">
        <v>4</v>
      </c>
      <c r="AG41" s="140"/>
      <c r="AH41" s="140"/>
      <c r="AI41" s="140"/>
      <c r="AJ41" s="141"/>
      <c r="AK41" s="139">
        <v>5</v>
      </c>
      <c r="AL41" s="140"/>
      <c r="AM41" s="140"/>
      <c r="AN41" s="140"/>
      <c r="AO41" s="141"/>
      <c r="AP41" s="139">
        <v>6</v>
      </c>
      <c r="AQ41" s="140"/>
      <c r="AR41" s="140"/>
      <c r="AS41" s="140"/>
      <c r="AT41" s="141"/>
      <c r="AU41" s="139">
        <v>7</v>
      </c>
      <c r="AV41" s="140"/>
      <c r="AW41" s="140"/>
      <c r="AX41" s="140"/>
      <c r="AY41" s="141"/>
      <c r="AZ41" s="139">
        <v>8</v>
      </c>
      <c r="BA41" s="140"/>
      <c r="BB41" s="140"/>
      <c r="BC41" s="141"/>
      <c r="BD41" s="139">
        <v>9</v>
      </c>
      <c r="BE41" s="140"/>
      <c r="BF41" s="140"/>
      <c r="BG41" s="140"/>
      <c r="BH41" s="141"/>
      <c r="BI41" s="128">
        <v>10</v>
      </c>
      <c r="BJ41" s="128"/>
      <c r="BK41" s="128"/>
      <c r="BL41" s="128"/>
      <c r="BM41" s="128"/>
      <c r="BN41" s="128">
        <v>11</v>
      </c>
      <c r="BO41" s="128"/>
      <c r="BP41" s="128"/>
      <c r="BQ41" s="128"/>
    </row>
    <row r="42" spans="1:79" ht="15.75" hidden="1" customHeight="1" x14ac:dyDescent="0.2">
      <c r="A42" s="58" t="s">
        <v>37</v>
      </c>
      <c r="B42" s="58"/>
      <c r="C42" s="142" t="s">
        <v>29</v>
      </c>
      <c r="D42" s="142"/>
      <c r="E42" s="142"/>
      <c r="F42" s="142"/>
      <c r="G42" s="142"/>
      <c r="H42" s="142"/>
      <c r="I42" s="142"/>
      <c r="J42" s="142"/>
      <c r="K42" s="142"/>
      <c r="L42" s="142"/>
      <c r="M42" s="142"/>
      <c r="N42" s="142"/>
      <c r="O42" s="142"/>
      <c r="P42" s="142"/>
      <c r="Q42" s="142"/>
      <c r="R42" s="142"/>
      <c r="S42" s="142"/>
      <c r="T42" s="142"/>
      <c r="U42" s="142"/>
      <c r="V42" s="142"/>
      <c r="W42" s="142"/>
      <c r="X42" s="142"/>
      <c r="Y42" s="142"/>
      <c r="Z42" s="143"/>
      <c r="AA42" s="97" t="s">
        <v>52</v>
      </c>
      <c r="AB42" s="97"/>
      <c r="AC42" s="97"/>
      <c r="AD42" s="97"/>
      <c r="AE42" s="97"/>
      <c r="AF42" s="97" t="s">
        <v>53</v>
      </c>
      <c r="AG42" s="97"/>
      <c r="AH42" s="97"/>
      <c r="AI42" s="97"/>
      <c r="AJ42" s="97"/>
      <c r="AK42" s="114" t="s">
        <v>54</v>
      </c>
      <c r="AL42" s="114"/>
      <c r="AM42" s="114"/>
      <c r="AN42" s="114"/>
      <c r="AO42" s="114"/>
      <c r="AP42" s="97" t="s">
        <v>55</v>
      </c>
      <c r="AQ42" s="97"/>
      <c r="AR42" s="97"/>
      <c r="AS42" s="97"/>
      <c r="AT42" s="97"/>
      <c r="AU42" s="97" t="s">
        <v>56</v>
      </c>
      <c r="AV42" s="97"/>
      <c r="AW42" s="97"/>
      <c r="AX42" s="97"/>
      <c r="AY42" s="97"/>
      <c r="AZ42" s="114" t="s">
        <v>54</v>
      </c>
      <c r="BA42" s="114"/>
      <c r="BB42" s="114"/>
      <c r="BC42" s="114"/>
      <c r="BD42" s="95" t="s">
        <v>57</v>
      </c>
      <c r="BE42" s="95"/>
      <c r="BF42" s="95"/>
      <c r="BG42" s="95"/>
      <c r="BH42" s="95"/>
      <c r="BI42" s="95" t="s">
        <v>57</v>
      </c>
      <c r="BJ42" s="95"/>
      <c r="BK42" s="95"/>
      <c r="BL42" s="95"/>
      <c r="BM42" s="95"/>
      <c r="BN42" s="115" t="s">
        <v>54</v>
      </c>
      <c r="BO42" s="115"/>
      <c r="BP42" s="115"/>
      <c r="BQ42" s="115"/>
      <c r="CA42" s="1" t="s">
        <v>58</v>
      </c>
    </row>
    <row r="43" spans="1:79" ht="15" customHeight="1" x14ac:dyDescent="0.2">
      <c r="A43" s="136">
        <v>1</v>
      </c>
      <c r="B43" s="136"/>
      <c r="C43" s="137" t="s">
        <v>59</v>
      </c>
      <c r="D43" s="60"/>
      <c r="E43" s="60"/>
      <c r="F43" s="60"/>
      <c r="G43" s="60"/>
      <c r="H43" s="60"/>
      <c r="I43" s="60"/>
      <c r="J43" s="60"/>
      <c r="K43" s="60"/>
      <c r="L43" s="60"/>
      <c r="M43" s="60"/>
      <c r="N43" s="60"/>
      <c r="O43" s="60"/>
      <c r="P43" s="60"/>
      <c r="Q43" s="60"/>
      <c r="R43" s="60"/>
      <c r="S43" s="60"/>
      <c r="T43" s="60"/>
      <c r="U43" s="60"/>
      <c r="V43" s="60"/>
      <c r="W43" s="60"/>
      <c r="X43" s="60"/>
      <c r="Y43" s="60"/>
      <c r="Z43" s="61"/>
      <c r="AA43" s="138">
        <v>15662570</v>
      </c>
      <c r="AB43" s="138"/>
      <c r="AC43" s="138"/>
      <c r="AD43" s="138"/>
      <c r="AE43" s="138"/>
      <c r="AF43" s="138">
        <v>0</v>
      </c>
      <c r="AG43" s="138"/>
      <c r="AH43" s="138"/>
      <c r="AI43" s="138"/>
      <c r="AJ43" s="138"/>
      <c r="AK43" s="138">
        <f>AA43+AF43</f>
        <v>15662570</v>
      </c>
      <c r="AL43" s="138"/>
      <c r="AM43" s="138"/>
      <c r="AN43" s="138"/>
      <c r="AO43" s="138"/>
      <c r="AP43" s="138">
        <v>13759266.35</v>
      </c>
      <c r="AQ43" s="138"/>
      <c r="AR43" s="138"/>
      <c r="AS43" s="138"/>
      <c r="AT43" s="138"/>
      <c r="AU43" s="138">
        <v>0</v>
      </c>
      <c r="AV43" s="138"/>
      <c r="AW43" s="138"/>
      <c r="AX43" s="138"/>
      <c r="AY43" s="138"/>
      <c r="AZ43" s="138">
        <f>AP43+AU43</f>
        <v>13759266.35</v>
      </c>
      <c r="BA43" s="138"/>
      <c r="BB43" s="138"/>
      <c r="BC43" s="138"/>
      <c r="BD43" s="138">
        <f>AP43-AA43</f>
        <v>-1903303.6500000004</v>
      </c>
      <c r="BE43" s="138"/>
      <c r="BF43" s="138"/>
      <c r="BG43" s="138"/>
      <c r="BH43" s="138"/>
      <c r="BI43" s="138">
        <f>AU43-AF43</f>
        <v>0</v>
      </c>
      <c r="BJ43" s="138"/>
      <c r="BK43" s="138"/>
      <c r="BL43" s="138"/>
      <c r="BM43" s="138"/>
      <c r="BN43" s="138">
        <f>BD43+BI43</f>
        <v>-1903303.6500000004</v>
      </c>
      <c r="BO43" s="138"/>
      <c r="BP43" s="138"/>
      <c r="BQ43" s="138"/>
      <c r="CA43" s="1" t="s">
        <v>60</v>
      </c>
    </row>
    <row r="44" spans="1:79" ht="15" customHeight="1" x14ac:dyDescent="0.2">
      <c r="A44" s="136">
        <v>2</v>
      </c>
      <c r="B44" s="136"/>
      <c r="C44" s="137" t="s">
        <v>61</v>
      </c>
      <c r="D44" s="60"/>
      <c r="E44" s="60"/>
      <c r="F44" s="60"/>
      <c r="G44" s="60"/>
      <c r="H44" s="60"/>
      <c r="I44" s="60"/>
      <c r="J44" s="60"/>
      <c r="K44" s="60"/>
      <c r="L44" s="60"/>
      <c r="M44" s="60"/>
      <c r="N44" s="60"/>
      <c r="O44" s="60"/>
      <c r="P44" s="60"/>
      <c r="Q44" s="60"/>
      <c r="R44" s="60"/>
      <c r="S44" s="60"/>
      <c r="T44" s="60"/>
      <c r="U44" s="60"/>
      <c r="V44" s="60"/>
      <c r="W44" s="60"/>
      <c r="X44" s="60"/>
      <c r="Y44" s="60"/>
      <c r="Z44" s="61"/>
      <c r="AA44" s="138">
        <v>4004440</v>
      </c>
      <c r="AB44" s="138"/>
      <c r="AC44" s="138"/>
      <c r="AD44" s="138"/>
      <c r="AE44" s="138"/>
      <c r="AF44" s="138">
        <v>0</v>
      </c>
      <c r="AG44" s="138"/>
      <c r="AH44" s="138"/>
      <c r="AI44" s="138"/>
      <c r="AJ44" s="138"/>
      <c r="AK44" s="138">
        <f>AA44+AF44</f>
        <v>4004440</v>
      </c>
      <c r="AL44" s="138"/>
      <c r="AM44" s="138"/>
      <c r="AN44" s="138"/>
      <c r="AO44" s="138"/>
      <c r="AP44" s="138">
        <v>1816685.88</v>
      </c>
      <c r="AQ44" s="138"/>
      <c r="AR44" s="138"/>
      <c r="AS44" s="138"/>
      <c r="AT44" s="138"/>
      <c r="AU44" s="138">
        <v>0</v>
      </c>
      <c r="AV44" s="138"/>
      <c r="AW44" s="138"/>
      <c r="AX44" s="138"/>
      <c r="AY44" s="138"/>
      <c r="AZ44" s="138">
        <f>AP44+AU44</f>
        <v>1816685.88</v>
      </c>
      <c r="BA44" s="138"/>
      <c r="BB44" s="138"/>
      <c r="BC44" s="138"/>
      <c r="BD44" s="138">
        <f>AP44-AA44</f>
        <v>-2187754.12</v>
      </c>
      <c r="BE44" s="138"/>
      <c r="BF44" s="138"/>
      <c r="BG44" s="138"/>
      <c r="BH44" s="138"/>
      <c r="BI44" s="138">
        <f>AU44-AF44</f>
        <v>0</v>
      </c>
      <c r="BJ44" s="138"/>
      <c r="BK44" s="138"/>
      <c r="BL44" s="138"/>
      <c r="BM44" s="138"/>
      <c r="BN44" s="138">
        <f>BD44+BI44</f>
        <v>-2187754.12</v>
      </c>
      <c r="BO44" s="138"/>
      <c r="BP44" s="138"/>
      <c r="BQ44" s="138"/>
    </row>
    <row r="45" spans="1:79" ht="15" customHeight="1" x14ac:dyDescent="0.2">
      <c r="A45" s="136">
        <v>3</v>
      </c>
      <c r="B45" s="136"/>
      <c r="C45" s="137" t="s">
        <v>62</v>
      </c>
      <c r="D45" s="60"/>
      <c r="E45" s="60"/>
      <c r="F45" s="60"/>
      <c r="G45" s="60"/>
      <c r="H45" s="60"/>
      <c r="I45" s="60"/>
      <c r="J45" s="60"/>
      <c r="K45" s="60"/>
      <c r="L45" s="60"/>
      <c r="M45" s="60"/>
      <c r="N45" s="60"/>
      <c r="O45" s="60"/>
      <c r="P45" s="60"/>
      <c r="Q45" s="60"/>
      <c r="R45" s="60"/>
      <c r="S45" s="60"/>
      <c r="T45" s="60"/>
      <c r="U45" s="60"/>
      <c r="V45" s="60"/>
      <c r="W45" s="60"/>
      <c r="X45" s="60"/>
      <c r="Y45" s="60"/>
      <c r="Z45" s="61"/>
      <c r="AA45" s="138">
        <v>0</v>
      </c>
      <c r="AB45" s="138"/>
      <c r="AC45" s="138"/>
      <c r="AD45" s="138"/>
      <c r="AE45" s="138"/>
      <c r="AF45" s="138">
        <v>100000</v>
      </c>
      <c r="AG45" s="138"/>
      <c r="AH45" s="138"/>
      <c r="AI45" s="138"/>
      <c r="AJ45" s="138"/>
      <c r="AK45" s="138">
        <f>AA45+AF45</f>
        <v>100000</v>
      </c>
      <c r="AL45" s="138"/>
      <c r="AM45" s="138"/>
      <c r="AN45" s="138"/>
      <c r="AO45" s="138"/>
      <c r="AP45" s="138">
        <v>0</v>
      </c>
      <c r="AQ45" s="138"/>
      <c r="AR45" s="138"/>
      <c r="AS45" s="138"/>
      <c r="AT45" s="138"/>
      <c r="AU45" s="138">
        <v>99270</v>
      </c>
      <c r="AV45" s="138"/>
      <c r="AW45" s="138"/>
      <c r="AX45" s="138"/>
      <c r="AY45" s="138"/>
      <c r="AZ45" s="138">
        <f>AP45+AU45</f>
        <v>99270</v>
      </c>
      <c r="BA45" s="138"/>
      <c r="BB45" s="138"/>
      <c r="BC45" s="138"/>
      <c r="BD45" s="138">
        <f>AP45-AA45</f>
        <v>0</v>
      </c>
      <c r="BE45" s="138"/>
      <c r="BF45" s="138"/>
      <c r="BG45" s="138"/>
      <c r="BH45" s="138"/>
      <c r="BI45" s="138">
        <f>AU45-AF45</f>
        <v>-730</v>
      </c>
      <c r="BJ45" s="138"/>
      <c r="BK45" s="138"/>
      <c r="BL45" s="138"/>
      <c r="BM45" s="138"/>
      <c r="BN45" s="138">
        <f>BD45+BI45</f>
        <v>-730</v>
      </c>
      <c r="BO45" s="138"/>
      <c r="BP45" s="138"/>
      <c r="BQ45" s="138"/>
    </row>
    <row r="46" spans="1:79" s="17" customFormat="1" ht="15" customHeight="1" x14ac:dyDescent="0.2">
      <c r="A46" s="134"/>
      <c r="B46" s="134"/>
      <c r="C46" s="135" t="s">
        <v>63</v>
      </c>
      <c r="D46" s="68"/>
      <c r="E46" s="68"/>
      <c r="F46" s="68"/>
      <c r="G46" s="68"/>
      <c r="H46" s="68"/>
      <c r="I46" s="68"/>
      <c r="J46" s="68"/>
      <c r="K46" s="68"/>
      <c r="L46" s="68"/>
      <c r="M46" s="68"/>
      <c r="N46" s="68"/>
      <c r="O46" s="68"/>
      <c r="P46" s="68"/>
      <c r="Q46" s="68"/>
      <c r="R46" s="68"/>
      <c r="S46" s="68"/>
      <c r="T46" s="68"/>
      <c r="U46" s="68"/>
      <c r="V46" s="68"/>
      <c r="W46" s="68"/>
      <c r="X46" s="68"/>
      <c r="Y46" s="68"/>
      <c r="Z46" s="69"/>
      <c r="AA46" s="133">
        <v>19667010</v>
      </c>
      <c r="AB46" s="133"/>
      <c r="AC46" s="133"/>
      <c r="AD46" s="133"/>
      <c r="AE46" s="133"/>
      <c r="AF46" s="133">
        <v>100000</v>
      </c>
      <c r="AG46" s="133"/>
      <c r="AH46" s="133"/>
      <c r="AI46" s="133"/>
      <c r="AJ46" s="133"/>
      <c r="AK46" s="133">
        <f>AA46+AF46</f>
        <v>19767010</v>
      </c>
      <c r="AL46" s="133"/>
      <c r="AM46" s="133"/>
      <c r="AN46" s="133"/>
      <c r="AO46" s="133"/>
      <c r="AP46" s="133">
        <f>SUM(AP43:AP45)</f>
        <v>15575952.23</v>
      </c>
      <c r="AQ46" s="133"/>
      <c r="AR46" s="133"/>
      <c r="AS46" s="133"/>
      <c r="AT46" s="133"/>
      <c r="AU46" s="133">
        <f>SUM(AU43:AU45)</f>
        <v>99270</v>
      </c>
      <c r="AV46" s="133"/>
      <c r="AW46" s="133"/>
      <c r="AX46" s="133"/>
      <c r="AY46" s="133"/>
      <c r="AZ46" s="133">
        <f>AP46+AU46</f>
        <v>15675222.23</v>
      </c>
      <c r="BA46" s="133"/>
      <c r="BB46" s="133"/>
      <c r="BC46" s="133"/>
      <c r="BD46" s="133">
        <f>AP46-AA46</f>
        <v>-4091057.7699999996</v>
      </c>
      <c r="BE46" s="133"/>
      <c r="BF46" s="133"/>
      <c r="BG46" s="133"/>
      <c r="BH46" s="133"/>
      <c r="BI46" s="133">
        <f>AU46-AF46</f>
        <v>-730</v>
      </c>
      <c r="BJ46" s="133"/>
      <c r="BK46" s="133"/>
      <c r="BL46" s="133"/>
      <c r="BM46" s="133"/>
      <c r="BN46" s="133">
        <f>BD46+BI46</f>
        <v>-4091787.7699999996</v>
      </c>
      <c r="BO46" s="133"/>
      <c r="BP46" s="133"/>
      <c r="BQ46" s="133"/>
    </row>
    <row r="48" spans="1:79" ht="29.25" customHeight="1" x14ac:dyDescent="0.2">
      <c r="A48" s="53" t="s">
        <v>64</v>
      </c>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row>
    <row r="49" spans="1:79" ht="9.75" customHeight="1" x14ac:dyDescent="0.2">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row>
    <row r="50" spans="1:79" ht="36.75" customHeight="1" x14ac:dyDescent="0.2">
      <c r="A50" s="128" t="s">
        <v>26</v>
      </c>
      <c r="B50" s="128"/>
      <c r="C50" s="129" t="s">
        <v>135</v>
      </c>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1"/>
    </row>
    <row r="51" spans="1:79" ht="15.75" x14ac:dyDescent="0.2">
      <c r="A51" s="128">
        <v>1</v>
      </c>
      <c r="B51" s="128"/>
      <c r="C51" s="132">
        <v>2</v>
      </c>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2"/>
    </row>
    <row r="52" spans="1:79" ht="96" customHeight="1" x14ac:dyDescent="0.2">
      <c r="A52" s="119">
        <v>1</v>
      </c>
      <c r="B52" s="120"/>
      <c r="C52" s="124" t="s">
        <v>136</v>
      </c>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6"/>
    </row>
    <row r="53" spans="1:79" ht="41.25" customHeight="1" x14ac:dyDescent="0.2">
      <c r="A53" s="119">
        <v>2</v>
      </c>
      <c r="B53" s="120"/>
      <c r="C53" s="121" t="s">
        <v>137</v>
      </c>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3"/>
    </row>
    <row r="54" spans="1:79" ht="15" customHeight="1" x14ac:dyDescent="0.2">
      <c r="A54" s="119">
        <v>3</v>
      </c>
      <c r="B54" s="120"/>
      <c r="C54" s="124" t="s">
        <v>65</v>
      </c>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6"/>
    </row>
    <row r="56" spans="1:79" ht="15.75" customHeight="1" x14ac:dyDescent="0.2">
      <c r="A56" s="53" t="s">
        <v>66</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row>
    <row r="57" spans="1:79" ht="15" customHeight="1" x14ac:dyDescent="0.2">
      <c r="A57" s="127" t="s">
        <v>43</v>
      </c>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row>
    <row r="58" spans="1:79" ht="28.5" customHeight="1" x14ac:dyDescent="0.2">
      <c r="A58" s="83" t="s">
        <v>26</v>
      </c>
      <c r="B58" s="84"/>
      <c r="C58" s="105" t="s">
        <v>67</v>
      </c>
      <c r="D58" s="105"/>
      <c r="E58" s="105"/>
      <c r="F58" s="105"/>
      <c r="G58" s="105"/>
      <c r="H58" s="105"/>
      <c r="I58" s="105"/>
      <c r="J58" s="105"/>
      <c r="K58" s="105"/>
      <c r="L58" s="105"/>
      <c r="M58" s="105"/>
      <c r="N58" s="105"/>
      <c r="O58" s="105"/>
      <c r="P58" s="105"/>
      <c r="Q58" s="105"/>
      <c r="R58" s="105"/>
      <c r="S58" s="105" t="s">
        <v>45</v>
      </c>
      <c r="T58" s="105"/>
      <c r="U58" s="105"/>
      <c r="V58" s="105"/>
      <c r="W58" s="105"/>
      <c r="X58" s="105"/>
      <c r="Y58" s="105"/>
      <c r="Z58" s="105"/>
      <c r="AA58" s="105"/>
      <c r="AB58" s="105"/>
      <c r="AC58" s="105"/>
      <c r="AD58" s="105"/>
      <c r="AE58" s="105"/>
      <c r="AF58" s="105"/>
      <c r="AG58" s="105"/>
      <c r="AH58" s="105"/>
      <c r="AI58" s="105" t="s">
        <v>46</v>
      </c>
      <c r="AJ58" s="105"/>
      <c r="AK58" s="105"/>
      <c r="AL58" s="105"/>
      <c r="AM58" s="105"/>
      <c r="AN58" s="105"/>
      <c r="AO58" s="105"/>
      <c r="AP58" s="105"/>
      <c r="AQ58" s="105"/>
      <c r="AR58" s="105"/>
      <c r="AS58" s="105"/>
      <c r="AT58" s="105"/>
      <c r="AU58" s="105"/>
      <c r="AV58" s="105"/>
      <c r="AW58" s="105"/>
      <c r="AX58" s="105"/>
      <c r="AY58" s="105" t="s">
        <v>47</v>
      </c>
      <c r="AZ58" s="105"/>
      <c r="BA58" s="105"/>
      <c r="BB58" s="105"/>
      <c r="BC58" s="105"/>
      <c r="BD58" s="105"/>
      <c r="BE58" s="105"/>
      <c r="BF58" s="105"/>
      <c r="BG58" s="105"/>
      <c r="BH58" s="105"/>
      <c r="BI58" s="105"/>
      <c r="BJ58" s="105"/>
      <c r="BK58" s="105"/>
      <c r="BL58" s="105"/>
      <c r="BM58" s="105"/>
      <c r="BN58" s="105"/>
      <c r="BO58" s="18"/>
      <c r="BP58" s="18"/>
      <c r="BQ58" s="18"/>
    </row>
    <row r="59" spans="1:79" ht="29.1" customHeight="1" x14ac:dyDescent="0.2">
      <c r="A59" s="106"/>
      <c r="B59" s="107"/>
      <c r="C59" s="105"/>
      <c r="D59" s="105"/>
      <c r="E59" s="105"/>
      <c r="F59" s="105"/>
      <c r="G59" s="105"/>
      <c r="H59" s="105"/>
      <c r="I59" s="105"/>
      <c r="J59" s="105"/>
      <c r="K59" s="105"/>
      <c r="L59" s="105"/>
      <c r="M59" s="105"/>
      <c r="N59" s="105"/>
      <c r="O59" s="105"/>
      <c r="P59" s="105"/>
      <c r="Q59" s="105"/>
      <c r="R59" s="105"/>
      <c r="S59" s="105" t="s">
        <v>48</v>
      </c>
      <c r="T59" s="105"/>
      <c r="U59" s="105"/>
      <c r="V59" s="105"/>
      <c r="W59" s="105"/>
      <c r="X59" s="105" t="s">
        <v>49</v>
      </c>
      <c r="Y59" s="105"/>
      <c r="Z59" s="105"/>
      <c r="AA59" s="105"/>
      <c r="AB59" s="105"/>
      <c r="AC59" s="105" t="s">
        <v>50</v>
      </c>
      <c r="AD59" s="105"/>
      <c r="AE59" s="105"/>
      <c r="AF59" s="105"/>
      <c r="AG59" s="105"/>
      <c r="AH59" s="105"/>
      <c r="AI59" s="105" t="s">
        <v>48</v>
      </c>
      <c r="AJ59" s="105"/>
      <c r="AK59" s="105"/>
      <c r="AL59" s="105"/>
      <c r="AM59" s="105"/>
      <c r="AN59" s="105" t="s">
        <v>49</v>
      </c>
      <c r="AO59" s="105"/>
      <c r="AP59" s="105"/>
      <c r="AQ59" s="105"/>
      <c r="AR59" s="105"/>
      <c r="AS59" s="105" t="s">
        <v>50</v>
      </c>
      <c r="AT59" s="105"/>
      <c r="AU59" s="105"/>
      <c r="AV59" s="105"/>
      <c r="AW59" s="105"/>
      <c r="AX59" s="105"/>
      <c r="AY59" s="86" t="s">
        <v>48</v>
      </c>
      <c r="AZ59" s="98"/>
      <c r="BA59" s="98"/>
      <c r="BB59" s="98"/>
      <c r="BC59" s="99"/>
      <c r="BD59" s="86" t="s">
        <v>49</v>
      </c>
      <c r="BE59" s="98"/>
      <c r="BF59" s="98"/>
      <c r="BG59" s="98"/>
      <c r="BH59" s="99"/>
      <c r="BI59" s="105" t="s">
        <v>50</v>
      </c>
      <c r="BJ59" s="105"/>
      <c r="BK59" s="105"/>
      <c r="BL59" s="105"/>
      <c r="BM59" s="105"/>
      <c r="BN59" s="105"/>
      <c r="BO59" s="18"/>
      <c r="BP59" s="18"/>
      <c r="BQ59" s="18"/>
    </row>
    <row r="60" spans="1:79" ht="15.95" customHeight="1" x14ac:dyDescent="0.25">
      <c r="A60" s="105">
        <v>1</v>
      </c>
      <c r="B60" s="105"/>
      <c r="C60" s="105">
        <v>2</v>
      </c>
      <c r="D60" s="105"/>
      <c r="E60" s="105"/>
      <c r="F60" s="105"/>
      <c r="G60" s="105"/>
      <c r="H60" s="105"/>
      <c r="I60" s="105"/>
      <c r="J60" s="105"/>
      <c r="K60" s="105"/>
      <c r="L60" s="105"/>
      <c r="M60" s="105"/>
      <c r="N60" s="105"/>
      <c r="O60" s="105"/>
      <c r="P60" s="105"/>
      <c r="Q60" s="105"/>
      <c r="R60" s="105"/>
      <c r="S60" s="105">
        <v>3</v>
      </c>
      <c r="T60" s="105"/>
      <c r="U60" s="105"/>
      <c r="V60" s="105"/>
      <c r="W60" s="105"/>
      <c r="X60" s="105">
        <v>4</v>
      </c>
      <c r="Y60" s="105"/>
      <c r="Z60" s="105"/>
      <c r="AA60" s="105"/>
      <c r="AB60" s="105"/>
      <c r="AC60" s="105">
        <v>5</v>
      </c>
      <c r="AD60" s="105"/>
      <c r="AE60" s="105"/>
      <c r="AF60" s="105"/>
      <c r="AG60" s="105"/>
      <c r="AH60" s="105"/>
      <c r="AI60" s="105">
        <v>6</v>
      </c>
      <c r="AJ60" s="105"/>
      <c r="AK60" s="105"/>
      <c r="AL60" s="105"/>
      <c r="AM60" s="105"/>
      <c r="AN60" s="105">
        <v>7</v>
      </c>
      <c r="AO60" s="105"/>
      <c r="AP60" s="105"/>
      <c r="AQ60" s="105"/>
      <c r="AR60" s="105"/>
      <c r="AS60" s="105">
        <v>8</v>
      </c>
      <c r="AT60" s="105"/>
      <c r="AU60" s="105"/>
      <c r="AV60" s="105"/>
      <c r="AW60" s="105"/>
      <c r="AX60" s="105"/>
      <c r="AY60" s="105">
        <v>9</v>
      </c>
      <c r="AZ60" s="105"/>
      <c r="BA60" s="105"/>
      <c r="BB60" s="105"/>
      <c r="BC60" s="105"/>
      <c r="BD60" s="105">
        <v>10</v>
      </c>
      <c r="BE60" s="105"/>
      <c r="BF60" s="105"/>
      <c r="BG60" s="105"/>
      <c r="BH60" s="105"/>
      <c r="BI60" s="86">
        <v>11</v>
      </c>
      <c r="BJ60" s="98"/>
      <c r="BK60" s="98"/>
      <c r="BL60" s="98"/>
      <c r="BM60" s="98"/>
      <c r="BN60" s="99"/>
      <c r="BO60" s="19"/>
      <c r="BP60" s="19"/>
      <c r="BQ60" s="19"/>
    </row>
    <row r="61" spans="1:79" ht="18" hidden="1" customHeight="1" x14ac:dyDescent="0.2">
      <c r="A61" s="58" t="s">
        <v>37</v>
      </c>
      <c r="B61" s="58"/>
      <c r="C61" s="103" t="s">
        <v>29</v>
      </c>
      <c r="D61" s="103"/>
      <c r="E61" s="103"/>
      <c r="F61" s="103"/>
      <c r="G61" s="103"/>
      <c r="H61" s="103"/>
      <c r="I61" s="103"/>
      <c r="J61" s="103"/>
      <c r="K61" s="103"/>
      <c r="L61" s="103"/>
      <c r="M61" s="103"/>
      <c r="N61" s="103"/>
      <c r="O61" s="103"/>
      <c r="P61" s="103"/>
      <c r="Q61" s="103"/>
      <c r="R61" s="103"/>
      <c r="S61" s="97" t="s">
        <v>52</v>
      </c>
      <c r="T61" s="97"/>
      <c r="U61" s="97"/>
      <c r="V61" s="97"/>
      <c r="W61" s="97"/>
      <c r="X61" s="97" t="s">
        <v>53</v>
      </c>
      <c r="Y61" s="97"/>
      <c r="Z61" s="97"/>
      <c r="AA61" s="97"/>
      <c r="AB61" s="97"/>
      <c r="AC61" s="114" t="s">
        <v>54</v>
      </c>
      <c r="AD61" s="115"/>
      <c r="AE61" s="115"/>
      <c r="AF61" s="115"/>
      <c r="AG61" s="115"/>
      <c r="AH61" s="115"/>
      <c r="AI61" s="97" t="s">
        <v>55</v>
      </c>
      <c r="AJ61" s="97"/>
      <c r="AK61" s="97"/>
      <c r="AL61" s="97"/>
      <c r="AM61" s="97"/>
      <c r="AN61" s="97" t="s">
        <v>56</v>
      </c>
      <c r="AO61" s="97"/>
      <c r="AP61" s="97"/>
      <c r="AQ61" s="97"/>
      <c r="AR61" s="97"/>
      <c r="AS61" s="114" t="s">
        <v>54</v>
      </c>
      <c r="AT61" s="115"/>
      <c r="AU61" s="115"/>
      <c r="AV61" s="115"/>
      <c r="AW61" s="115"/>
      <c r="AX61" s="115"/>
      <c r="AY61" s="116" t="s">
        <v>68</v>
      </c>
      <c r="AZ61" s="117"/>
      <c r="BA61" s="117"/>
      <c r="BB61" s="117"/>
      <c r="BC61" s="118"/>
      <c r="BD61" s="116" t="s">
        <v>68</v>
      </c>
      <c r="BE61" s="117"/>
      <c r="BF61" s="117"/>
      <c r="BG61" s="117"/>
      <c r="BH61" s="118"/>
      <c r="BI61" s="115" t="s">
        <v>54</v>
      </c>
      <c r="BJ61" s="115"/>
      <c r="BK61" s="115"/>
      <c r="BL61" s="115"/>
      <c r="BM61" s="115"/>
      <c r="BN61" s="115"/>
      <c r="BO61" s="20"/>
      <c r="BP61" s="20"/>
      <c r="BQ61" s="20"/>
      <c r="CA61" s="1" t="s">
        <v>69</v>
      </c>
    </row>
    <row r="62" spans="1:79" ht="25.5" customHeight="1" x14ac:dyDescent="0.2">
      <c r="A62" s="58">
        <v>1</v>
      </c>
      <c r="B62" s="58"/>
      <c r="C62" s="113" t="s">
        <v>70</v>
      </c>
      <c r="D62" s="60"/>
      <c r="E62" s="60"/>
      <c r="F62" s="60"/>
      <c r="G62" s="60"/>
      <c r="H62" s="60"/>
      <c r="I62" s="60"/>
      <c r="J62" s="60"/>
      <c r="K62" s="60"/>
      <c r="L62" s="60"/>
      <c r="M62" s="60"/>
      <c r="N62" s="60"/>
      <c r="O62" s="60"/>
      <c r="P62" s="60"/>
      <c r="Q62" s="60"/>
      <c r="R62" s="61"/>
      <c r="S62" s="89">
        <v>19667010</v>
      </c>
      <c r="T62" s="89"/>
      <c r="U62" s="89"/>
      <c r="V62" s="89"/>
      <c r="W62" s="89"/>
      <c r="X62" s="89">
        <v>100000</v>
      </c>
      <c r="Y62" s="89"/>
      <c r="Z62" s="89"/>
      <c r="AA62" s="89"/>
      <c r="AB62" s="89"/>
      <c r="AC62" s="89">
        <f>S62+X62</f>
        <v>19767010</v>
      </c>
      <c r="AD62" s="89"/>
      <c r="AE62" s="89"/>
      <c r="AF62" s="89"/>
      <c r="AG62" s="89"/>
      <c r="AH62" s="89"/>
      <c r="AI62" s="89">
        <v>15575952.23</v>
      </c>
      <c r="AJ62" s="89"/>
      <c r="AK62" s="89"/>
      <c r="AL62" s="89"/>
      <c r="AM62" s="89"/>
      <c r="AN62" s="89">
        <v>99270</v>
      </c>
      <c r="AO62" s="89"/>
      <c r="AP62" s="89"/>
      <c r="AQ62" s="89"/>
      <c r="AR62" s="89"/>
      <c r="AS62" s="89">
        <f>AI62+AN62</f>
        <v>15675222.23</v>
      </c>
      <c r="AT62" s="89"/>
      <c r="AU62" s="89"/>
      <c r="AV62" s="89"/>
      <c r="AW62" s="89"/>
      <c r="AX62" s="89"/>
      <c r="AY62" s="89">
        <f>AI62-S62</f>
        <v>-4091057.7699999996</v>
      </c>
      <c r="AZ62" s="89"/>
      <c r="BA62" s="89"/>
      <c r="BB62" s="89"/>
      <c r="BC62" s="89"/>
      <c r="BD62" s="111">
        <f>AN62-X62</f>
        <v>-730</v>
      </c>
      <c r="BE62" s="111"/>
      <c r="BF62" s="111"/>
      <c r="BG62" s="111"/>
      <c r="BH62" s="111"/>
      <c r="BI62" s="111">
        <f>AY62+BD62</f>
        <v>-4091787.7699999996</v>
      </c>
      <c r="BJ62" s="111"/>
      <c r="BK62" s="111"/>
      <c r="BL62" s="111"/>
      <c r="BM62" s="111"/>
      <c r="BN62" s="111"/>
      <c r="BO62" s="21"/>
      <c r="BP62" s="21"/>
      <c r="BQ62" s="21"/>
      <c r="CA62" s="1" t="s">
        <v>71</v>
      </c>
    </row>
    <row r="63" spans="1:79" s="17" customFormat="1" ht="15" customHeight="1" x14ac:dyDescent="0.2">
      <c r="A63" s="66"/>
      <c r="B63" s="66"/>
      <c r="C63" s="112" t="s">
        <v>72</v>
      </c>
      <c r="D63" s="68"/>
      <c r="E63" s="68"/>
      <c r="F63" s="68"/>
      <c r="G63" s="68"/>
      <c r="H63" s="68"/>
      <c r="I63" s="68"/>
      <c r="J63" s="68"/>
      <c r="K63" s="68"/>
      <c r="L63" s="68"/>
      <c r="M63" s="68"/>
      <c r="N63" s="68"/>
      <c r="O63" s="68"/>
      <c r="P63" s="68"/>
      <c r="Q63" s="68"/>
      <c r="R63" s="69"/>
      <c r="S63" s="91">
        <v>19667010</v>
      </c>
      <c r="T63" s="91"/>
      <c r="U63" s="91"/>
      <c r="V63" s="91"/>
      <c r="W63" s="91"/>
      <c r="X63" s="91">
        <v>100000</v>
      </c>
      <c r="Y63" s="91"/>
      <c r="Z63" s="91"/>
      <c r="AA63" s="91"/>
      <c r="AB63" s="91"/>
      <c r="AC63" s="91">
        <f>S63+X63</f>
        <v>19767010</v>
      </c>
      <c r="AD63" s="91"/>
      <c r="AE63" s="91"/>
      <c r="AF63" s="91"/>
      <c r="AG63" s="91"/>
      <c r="AH63" s="91"/>
      <c r="AI63" s="91">
        <f>AI62</f>
        <v>15575952.23</v>
      </c>
      <c r="AJ63" s="91"/>
      <c r="AK63" s="91"/>
      <c r="AL63" s="91"/>
      <c r="AM63" s="91"/>
      <c r="AN63" s="91">
        <f>AN62</f>
        <v>99270</v>
      </c>
      <c r="AO63" s="91"/>
      <c r="AP63" s="91"/>
      <c r="AQ63" s="91"/>
      <c r="AR63" s="91"/>
      <c r="AS63" s="91">
        <f>AI63+AN63</f>
        <v>15675222.23</v>
      </c>
      <c r="AT63" s="91"/>
      <c r="AU63" s="91"/>
      <c r="AV63" s="91"/>
      <c r="AW63" s="91"/>
      <c r="AX63" s="91"/>
      <c r="AY63" s="91">
        <f>AI63-S63</f>
        <v>-4091057.7699999996</v>
      </c>
      <c r="AZ63" s="91"/>
      <c r="BA63" s="91"/>
      <c r="BB63" s="91"/>
      <c r="BC63" s="91"/>
      <c r="BD63" s="110">
        <f>AN63-X63</f>
        <v>-730</v>
      </c>
      <c r="BE63" s="110"/>
      <c r="BF63" s="110"/>
      <c r="BG63" s="110"/>
      <c r="BH63" s="110"/>
      <c r="BI63" s="110">
        <f>AY63+BD63</f>
        <v>-4091787.7699999996</v>
      </c>
      <c r="BJ63" s="110"/>
      <c r="BK63" s="110"/>
      <c r="BL63" s="110"/>
      <c r="BM63" s="110"/>
      <c r="BN63" s="110"/>
      <c r="BO63" s="22"/>
      <c r="BP63" s="22"/>
      <c r="BQ63" s="22"/>
    </row>
    <row r="65" spans="1:79" ht="15.75" customHeight="1" x14ac:dyDescent="0.2">
      <c r="A65" s="53" t="s">
        <v>73</v>
      </c>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row>
    <row r="66" spans="1:79" ht="15.75" customHeight="1" x14ac:dyDescent="0.2">
      <c r="A66" s="53" t="s">
        <v>74</v>
      </c>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row>
    <row r="67" spans="1:79" ht="8.25" customHeight="1" x14ac:dyDescent="0.2"/>
    <row r="68" spans="1:79" ht="45" customHeight="1" x14ac:dyDescent="0.2">
      <c r="A68" s="83" t="s">
        <v>26</v>
      </c>
      <c r="B68" s="84"/>
      <c r="C68" s="83" t="s">
        <v>75</v>
      </c>
      <c r="D68" s="85"/>
      <c r="E68" s="85"/>
      <c r="F68" s="85"/>
      <c r="G68" s="85"/>
      <c r="H68" s="85"/>
      <c r="I68" s="84"/>
      <c r="J68" s="83" t="s">
        <v>76</v>
      </c>
      <c r="K68" s="85"/>
      <c r="L68" s="85"/>
      <c r="M68" s="85"/>
      <c r="N68" s="84"/>
      <c r="O68" s="83" t="s">
        <v>77</v>
      </c>
      <c r="P68" s="85"/>
      <c r="Q68" s="85"/>
      <c r="R68" s="85"/>
      <c r="S68" s="85"/>
      <c r="T68" s="85"/>
      <c r="U68" s="85"/>
      <c r="V68" s="85"/>
      <c r="W68" s="85"/>
      <c r="X68" s="84"/>
      <c r="Y68" s="105" t="s">
        <v>45</v>
      </c>
      <c r="Z68" s="105"/>
      <c r="AA68" s="105"/>
      <c r="AB68" s="105"/>
      <c r="AC68" s="105"/>
      <c r="AD68" s="105"/>
      <c r="AE68" s="105"/>
      <c r="AF68" s="105"/>
      <c r="AG68" s="105"/>
      <c r="AH68" s="105"/>
      <c r="AI68" s="105"/>
      <c r="AJ68" s="105"/>
      <c r="AK68" s="105"/>
      <c r="AL68" s="105"/>
      <c r="AM68" s="105"/>
      <c r="AN68" s="105" t="s">
        <v>78</v>
      </c>
      <c r="AO68" s="105"/>
      <c r="AP68" s="105"/>
      <c r="AQ68" s="105"/>
      <c r="AR68" s="105"/>
      <c r="AS68" s="105"/>
      <c r="AT68" s="105"/>
      <c r="AU68" s="105"/>
      <c r="AV68" s="105"/>
      <c r="AW68" s="105"/>
      <c r="AX68" s="105"/>
      <c r="AY68" s="105"/>
      <c r="AZ68" s="105"/>
      <c r="BA68" s="105"/>
      <c r="BB68" s="105"/>
      <c r="BC68" s="109" t="s">
        <v>47</v>
      </c>
      <c r="BD68" s="109"/>
      <c r="BE68" s="109"/>
      <c r="BF68" s="109"/>
      <c r="BG68" s="109"/>
      <c r="BH68" s="109"/>
      <c r="BI68" s="109"/>
      <c r="BJ68" s="109"/>
      <c r="BK68" s="109"/>
      <c r="BL68" s="109"/>
      <c r="BM68" s="109"/>
      <c r="BN68" s="109"/>
      <c r="BO68" s="109"/>
      <c r="BP68" s="109"/>
      <c r="BQ68" s="109"/>
      <c r="BR68" s="23"/>
      <c r="BS68" s="23"/>
      <c r="BT68" s="23"/>
      <c r="BU68" s="23"/>
      <c r="BV68" s="23"/>
      <c r="BW68" s="23"/>
      <c r="BX68" s="23"/>
      <c r="BY68" s="23"/>
      <c r="BZ68" s="24"/>
    </row>
    <row r="69" spans="1:79" ht="32.25" customHeight="1" x14ac:dyDescent="0.2">
      <c r="A69" s="106"/>
      <c r="B69" s="107"/>
      <c r="C69" s="106"/>
      <c r="D69" s="108"/>
      <c r="E69" s="108"/>
      <c r="F69" s="108"/>
      <c r="G69" s="108"/>
      <c r="H69" s="108"/>
      <c r="I69" s="107"/>
      <c r="J69" s="106"/>
      <c r="K69" s="108"/>
      <c r="L69" s="108"/>
      <c r="M69" s="108"/>
      <c r="N69" s="107"/>
      <c r="O69" s="106"/>
      <c r="P69" s="108"/>
      <c r="Q69" s="108"/>
      <c r="R69" s="108"/>
      <c r="S69" s="108"/>
      <c r="T69" s="108"/>
      <c r="U69" s="108"/>
      <c r="V69" s="108"/>
      <c r="W69" s="108"/>
      <c r="X69" s="107"/>
      <c r="Y69" s="86" t="s">
        <v>48</v>
      </c>
      <c r="Z69" s="98"/>
      <c r="AA69" s="98"/>
      <c r="AB69" s="98"/>
      <c r="AC69" s="99"/>
      <c r="AD69" s="86" t="s">
        <v>49</v>
      </c>
      <c r="AE69" s="98"/>
      <c r="AF69" s="98"/>
      <c r="AG69" s="98"/>
      <c r="AH69" s="99"/>
      <c r="AI69" s="105" t="s">
        <v>50</v>
      </c>
      <c r="AJ69" s="105"/>
      <c r="AK69" s="105"/>
      <c r="AL69" s="105"/>
      <c r="AM69" s="105"/>
      <c r="AN69" s="105" t="s">
        <v>48</v>
      </c>
      <c r="AO69" s="105"/>
      <c r="AP69" s="105"/>
      <c r="AQ69" s="105"/>
      <c r="AR69" s="105"/>
      <c r="AS69" s="105" t="s">
        <v>49</v>
      </c>
      <c r="AT69" s="105"/>
      <c r="AU69" s="105"/>
      <c r="AV69" s="105"/>
      <c r="AW69" s="105"/>
      <c r="AX69" s="105" t="s">
        <v>50</v>
      </c>
      <c r="AY69" s="105"/>
      <c r="AZ69" s="105"/>
      <c r="BA69" s="105"/>
      <c r="BB69" s="105"/>
      <c r="BC69" s="105" t="s">
        <v>48</v>
      </c>
      <c r="BD69" s="105"/>
      <c r="BE69" s="105"/>
      <c r="BF69" s="105"/>
      <c r="BG69" s="105"/>
      <c r="BH69" s="105" t="s">
        <v>49</v>
      </c>
      <c r="BI69" s="105"/>
      <c r="BJ69" s="105"/>
      <c r="BK69" s="105"/>
      <c r="BL69" s="105"/>
      <c r="BM69" s="105" t="s">
        <v>50</v>
      </c>
      <c r="BN69" s="105"/>
      <c r="BO69" s="105"/>
      <c r="BP69" s="105"/>
      <c r="BQ69" s="105"/>
      <c r="BR69" s="18"/>
      <c r="BS69" s="18"/>
      <c r="BT69" s="18"/>
      <c r="BU69" s="18"/>
      <c r="BV69" s="18"/>
      <c r="BW69" s="18"/>
      <c r="BX69" s="18"/>
      <c r="BY69" s="18"/>
      <c r="BZ69" s="24"/>
    </row>
    <row r="70" spans="1:79" ht="15.95" customHeight="1" x14ac:dyDescent="0.2">
      <c r="A70" s="105">
        <v>1</v>
      </c>
      <c r="B70" s="105"/>
      <c r="C70" s="105">
        <v>2</v>
      </c>
      <c r="D70" s="105"/>
      <c r="E70" s="105"/>
      <c r="F70" s="105"/>
      <c r="G70" s="105"/>
      <c r="H70" s="105"/>
      <c r="I70" s="105"/>
      <c r="J70" s="105">
        <v>3</v>
      </c>
      <c r="K70" s="105"/>
      <c r="L70" s="105"/>
      <c r="M70" s="105"/>
      <c r="N70" s="105"/>
      <c r="O70" s="105">
        <v>4</v>
      </c>
      <c r="P70" s="105"/>
      <c r="Q70" s="105"/>
      <c r="R70" s="105"/>
      <c r="S70" s="105"/>
      <c r="T70" s="105"/>
      <c r="U70" s="105"/>
      <c r="V70" s="105"/>
      <c r="W70" s="105"/>
      <c r="X70" s="105"/>
      <c r="Y70" s="105">
        <v>5</v>
      </c>
      <c r="Z70" s="105"/>
      <c r="AA70" s="105"/>
      <c r="AB70" s="105"/>
      <c r="AC70" s="105"/>
      <c r="AD70" s="105">
        <v>6</v>
      </c>
      <c r="AE70" s="105"/>
      <c r="AF70" s="105"/>
      <c r="AG70" s="105"/>
      <c r="AH70" s="105"/>
      <c r="AI70" s="105">
        <v>7</v>
      </c>
      <c r="AJ70" s="105"/>
      <c r="AK70" s="105"/>
      <c r="AL70" s="105"/>
      <c r="AM70" s="105"/>
      <c r="AN70" s="86">
        <v>8</v>
      </c>
      <c r="AO70" s="98"/>
      <c r="AP70" s="98"/>
      <c r="AQ70" s="98"/>
      <c r="AR70" s="99"/>
      <c r="AS70" s="86">
        <v>9</v>
      </c>
      <c r="AT70" s="98"/>
      <c r="AU70" s="98"/>
      <c r="AV70" s="98"/>
      <c r="AW70" s="99"/>
      <c r="AX70" s="86">
        <v>10</v>
      </c>
      <c r="AY70" s="98"/>
      <c r="AZ70" s="98"/>
      <c r="BA70" s="98"/>
      <c r="BB70" s="99"/>
      <c r="BC70" s="86">
        <v>11</v>
      </c>
      <c r="BD70" s="98"/>
      <c r="BE70" s="98"/>
      <c r="BF70" s="98"/>
      <c r="BG70" s="99"/>
      <c r="BH70" s="86">
        <v>12</v>
      </c>
      <c r="BI70" s="98"/>
      <c r="BJ70" s="98"/>
      <c r="BK70" s="98"/>
      <c r="BL70" s="99"/>
      <c r="BM70" s="86">
        <v>13</v>
      </c>
      <c r="BN70" s="98"/>
      <c r="BO70" s="98"/>
      <c r="BP70" s="98"/>
      <c r="BQ70" s="99"/>
      <c r="BR70" s="18"/>
      <c r="BS70" s="18"/>
      <c r="BT70" s="18"/>
      <c r="BU70" s="18"/>
      <c r="BV70" s="18"/>
      <c r="BW70" s="18"/>
      <c r="BX70" s="18"/>
      <c r="BY70" s="18"/>
      <c r="BZ70" s="24"/>
    </row>
    <row r="71" spans="1:79" ht="12.75" hidden="1" customHeight="1" x14ac:dyDescent="0.2">
      <c r="A71" s="58" t="s">
        <v>28</v>
      </c>
      <c r="B71" s="58"/>
      <c r="C71" s="100" t="s">
        <v>29</v>
      </c>
      <c r="D71" s="101"/>
      <c r="E71" s="101"/>
      <c r="F71" s="101"/>
      <c r="G71" s="101"/>
      <c r="H71" s="101"/>
      <c r="I71" s="102"/>
      <c r="J71" s="58" t="s">
        <v>79</v>
      </c>
      <c r="K71" s="58"/>
      <c r="L71" s="58"/>
      <c r="M71" s="58"/>
      <c r="N71" s="58"/>
      <c r="O71" s="103" t="s">
        <v>80</v>
      </c>
      <c r="P71" s="103"/>
      <c r="Q71" s="103"/>
      <c r="R71" s="103"/>
      <c r="S71" s="103"/>
      <c r="T71" s="103"/>
      <c r="U71" s="103"/>
      <c r="V71" s="103"/>
      <c r="W71" s="103"/>
      <c r="X71" s="100"/>
      <c r="Y71" s="97" t="s">
        <v>52</v>
      </c>
      <c r="Z71" s="97"/>
      <c r="AA71" s="97"/>
      <c r="AB71" s="97"/>
      <c r="AC71" s="97"/>
      <c r="AD71" s="97" t="s">
        <v>81</v>
      </c>
      <c r="AE71" s="97"/>
      <c r="AF71" s="97"/>
      <c r="AG71" s="97"/>
      <c r="AH71" s="97"/>
      <c r="AI71" s="97" t="s">
        <v>54</v>
      </c>
      <c r="AJ71" s="97"/>
      <c r="AK71" s="97"/>
      <c r="AL71" s="97"/>
      <c r="AM71" s="97"/>
      <c r="AN71" s="97" t="s">
        <v>82</v>
      </c>
      <c r="AO71" s="97"/>
      <c r="AP71" s="97"/>
      <c r="AQ71" s="97"/>
      <c r="AR71" s="97"/>
      <c r="AS71" s="97" t="s">
        <v>55</v>
      </c>
      <c r="AT71" s="97"/>
      <c r="AU71" s="97"/>
      <c r="AV71" s="97"/>
      <c r="AW71" s="97"/>
      <c r="AX71" s="97" t="s">
        <v>54</v>
      </c>
      <c r="AY71" s="97"/>
      <c r="AZ71" s="97"/>
      <c r="BA71" s="97"/>
      <c r="BB71" s="97"/>
      <c r="BC71" s="97" t="s">
        <v>83</v>
      </c>
      <c r="BD71" s="97"/>
      <c r="BE71" s="97"/>
      <c r="BF71" s="97"/>
      <c r="BG71" s="97"/>
      <c r="BH71" s="97" t="s">
        <v>83</v>
      </c>
      <c r="BI71" s="97"/>
      <c r="BJ71" s="97"/>
      <c r="BK71" s="97"/>
      <c r="BL71" s="97"/>
      <c r="BM71" s="104" t="s">
        <v>54</v>
      </c>
      <c r="BN71" s="104"/>
      <c r="BO71" s="104"/>
      <c r="BP71" s="104"/>
      <c r="BQ71" s="104"/>
      <c r="BR71" s="25"/>
      <c r="BS71" s="25"/>
      <c r="BT71" s="24"/>
      <c r="BU71" s="24"/>
      <c r="BV71" s="24"/>
      <c r="BW71" s="24"/>
      <c r="BX71" s="24"/>
      <c r="BY71" s="24"/>
      <c r="BZ71" s="24"/>
      <c r="CA71" s="1" t="s">
        <v>84</v>
      </c>
    </row>
    <row r="72" spans="1:79" s="17" customFormat="1" ht="15.75" x14ac:dyDescent="0.2">
      <c r="A72" s="66">
        <v>0</v>
      </c>
      <c r="B72" s="66"/>
      <c r="C72" s="70" t="s">
        <v>85</v>
      </c>
      <c r="D72" s="70"/>
      <c r="E72" s="70"/>
      <c r="F72" s="70"/>
      <c r="G72" s="70"/>
      <c r="H72" s="70"/>
      <c r="I72" s="70"/>
      <c r="J72" s="70" t="s">
        <v>86</v>
      </c>
      <c r="K72" s="70"/>
      <c r="L72" s="70"/>
      <c r="M72" s="70"/>
      <c r="N72" s="70"/>
      <c r="O72" s="70" t="s">
        <v>86</v>
      </c>
      <c r="P72" s="70"/>
      <c r="Q72" s="70"/>
      <c r="R72" s="70"/>
      <c r="S72" s="70"/>
      <c r="T72" s="70"/>
      <c r="U72" s="70"/>
      <c r="V72" s="70"/>
      <c r="W72" s="70"/>
      <c r="X72" s="70"/>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1"/>
      <c r="BM72" s="91"/>
      <c r="BN72" s="91"/>
      <c r="BO72" s="91"/>
      <c r="BP72" s="91"/>
      <c r="BQ72" s="91"/>
      <c r="BR72" s="26"/>
      <c r="BS72" s="26"/>
      <c r="BT72" s="26"/>
      <c r="BU72" s="26"/>
      <c r="BV72" s="26"/>
      <c r="BW72" s="26"/>
      <c r="BX72" s="26"/>
      <c r="BY72" s="26"/>
      <c r="BZ72" s="27"/>
      <c r="CA72" s="17" t="s">
        <v>87</v>
      </c>
    </row>
    <row r="73" spans="1:79" ht="51" customHeight="1" x14ac:dyDescent="0.2">
      <c r="A73" s="58">
        <v>1</v>
      </c>
      <c r="B73" s="58"/>
      <c r="C73" s="75" t="s">
        <v>88</v>
      </c>
      <c r="D73" s="76"/>
      <c r="E73" s="76"/>
      <c r="F73" s="76"/>
      <c r="G73" s="76"/>
      <c r="H73" s="76"/>
      <c r="I73" s="77"/>
      <c r="J73" s="62" t="s">
        <v>89</v>
      </c>
      <c r="K73" s="62"/>
      <c r="L73" s="62"/>
      <c r="M73" s="62"/>
      <c r="N73" s="62"/>
      <c r="O73" s="62" t="s">
        <v>90</v>
      </c>
      <c r="P73" s="62"/>
      <c r="Q73" s="62"/>
      <c r="R73" s="62"/>
      <c r="S73" s="62"/>
      <c r="T73" s="62"/>
      <c r="U73" s="62"/>
      <c r="V73" s="62"/>
      <c r="W73" s="62"/>
      <c r="X73" s="62"/>
      <c r="Y73" s="96">
        <v>1</v>
      </c>
      <c r="Z73" s="96"/>
      <c r="AA73" s="96"/>
      <c r="AB73" s="96"/>
      <c r="AC73" s="96"/>
      <c r="AD73" s="96">
        <v>0</v>
      </c>
      <c r="AE73" s="96"/>
      <c r="AF73" s="96"/>
      <c r="AG73" s="96"/>
      <c r="AH73" s="96"/>
      <c r="AI73" s="96">
        <v>1</v>
      </c>
      <c r="AJ73" s="96"/>
      <c r="AK73" s="96"/>
      <c r="AL73" s="96"/>
      <c r="AM73" s="96"/>
      <c r="AN73" s="96">
        <v>1</v>
      </c>
      <c r="AO73" s="96"/>
      <c r="AP73" s="96"/>
      <c r="AQ73" s="96"/>
      <c r="AR73" s="96"/>
      <c r="AS73" s="96">
        <v>0</v>
      </c>
      <c r="AT73" s="96"/>
      <c r="AU73" s="96"/>
      <c r="AV73" s="96"/>
      <c r="AW73" s="96"/>
      <c r="AX73" s="96">
        <f>AN73+AS73</f>
        <v>1</v>
      </c>
      <c r="AY73" s="96"/>
      <c r="AZ73" s="96"/>
      <c r="BA73" s="96"/>
      <c r="BB73" s="96"/>
      <c r="BC73" s="96">
        <f t="shared" ref="BC73:BC79" si="0">AN73-Y73</f>
        <v>0</v>
      </c>
      <c r="BD73" s="96"/>
      <c r="BE73" s="96"/>
      <c r="BF73" s="96"/>
      <c r="BG73" s="96"/>
      <c r="BH73" s="96">
        <f t="shared" ref="BH73:BH79" si="1">AS73-AD73</f>
        <v>0</v>
      </c>
      <c r="BI73" s="96"/>
      <c r="BJ73" s="96"/>
      <c r="BK73" s="96"/>
      <c r="BL73" s="96"/>
      <c r="BM73" s="96">
        <f>BC73+BH73</f>
        <v>0</v>
      </c>
      <c r="BN73" s="96"/>
      <c r="BO73" s="96"/>
      <c r="BP73" s="96"/>
      <c r="BQ73" s="96"/>
      <c r="BR73" s="28"/>
      <c r="BS73" s="28"/>
      <c r="BT73" s="28"/>
      <c r="BU73" s="28"/>
      <c r="BV73" s="28"/>
      <c r="BW73" s="28"/>
      <c r="BX73" s="28"/>
      <c r="BY73" s="28"/>
      <c r="BZ73" s="24"/>
    </row>
    <row r="74" spans="1:79" ht="15.75" customHeight="1" x14ac:dyDescent="0.2">
      <c r="A74" s="58">
        <v>2</v>
      </c>
      <c r="B74" s="58"/>
      <c r="C74" s="75" t="s">
        <v>91</v>
      </c>
      <c r="D74" s="76"/>
      <c r="E74" s="76"/>
      <c r="F74" s="76"/>
      <c r="G74" s="76"/>
      <c r="H74" s="76"/>
      <c r="I74" s="77"/>
      <c r="J74" s="62" t="s">
        <v>89</v>
      </c>
      <c r="K74" s="62"/>
      <c r="L74" s="62"/>
      <c r="M74" s="62"/>
      <c r="N74" s="62"/>
      <c r="O74" s="62" t="s">
        <v>90</v>
      </c>
      <c r="P74" s="62"/>
      <c r="Q74" s="62"/>
      <c r="R74" s="62"/>
      <c r="S74" s="62"/>
      <c r="T74" s="62"/>
      <c r="U74" s="62"/>
      <c r="V74" s="62"/>
      <c r="W74" s="62"/>
      <c r="X74" s="62"/>
      <c r="Y74" s="96">
        <v>9</v>
      </c>
      <c r="Z74" s="96"/>
      <c r="AA74" s="96"/>
      <c r="AB74" s="96"/>
      <c r="AC74" s="96"/>
      <c r="AD74" s="96">
        <v>0</v>
      </c>
      <c r="AE74" s="96"/>
      <c r="AF74" s="96"/>
      <c r="AG74" s="96"/>
      <c r="AH74" s="96"/>
      <c r="AI74" s="96">
        <v>9</v>
      </c>
      <c r="AJ74" s="96"/>
      <c r="AK74" s="96"/>
      <c r="AL74" s="96"/>
      <c r="AM74" s="96"/>
      <c r="AN74" s="96">
        <v>9</v>
      </c>
      <c r="AO74" s="96"/>
      <c r="AP74" s="96"/>
      <c r="AQ74" s="96"/>
      <c r="AR74" s="96"/>
      <c r="AS74" s="96">
        <v>0</v>
      </c>
      <c r="AT74" s="96"/>
      <c r="AU74" s="96"/>
      <c r="AV74" s="96"/>
      <c r="AW74" s="96"/>
      <c r="AX74" s="96">
        <f t="shared" ref="AX74:AX93" si="2">AN74+AS74</f>
        <v>9</v>
      </c>
      <c r="AY74" s="96"/>
      <c r="AZ74" s="96"/>
      <c r="BA74" s="96"/>
      <c r="BB74" s="96"/>
      <c r="BC74" s="96">
        <f t="shared" si="0"/>
        <v>0</v>
      </c>
      <c r="BD74" s="96"/>
      <c r="BE74" s="96"/>
      <c r="BF74" s="96"/>
      <c r="BG74" s="96"/>
      <c r="BH74" s="96">
        <f t="shared" si="1"/>
        <v>0</v>
      </c>
      <c r="BI74" s="96"/>
      <c r="BJ74" s="96"/>
      <c r="BK74" s="96"/>
      <c r="BL74" s="96"/>
      <c r="BM74" s="96">
        <f t="shared" ref="BM74:BM93" si="3">BC74+BH74</f>
        <v>0</v>
      </c>
      <c r="BN74" s="96"/>
      <c r="BO74" s="96"/>
      <c r="BP74" s="96"/>
      <c r="BQ74" s="96"/>
      <c r="BR74" s="28"/>
      <c r="BS74" s="28"/>
      <c r="BT74" s="28"/>
      <c r="BU74" s="28"/>
      <c r="BV74" s="28"/>
      <c r="BW74" s="28"/>
      <c r="BX74" s="28"/>
      <c r="BY74" s="28"/>
      <c r="BZ74" s="24"/>
    </row>
    <row r="75" spans="1:79" ht="38.25" customHeight="1" x14ac:dyDescent="0.2">
      <c r="A75" s="58">
        <v>3</v>
      </c>
      <c r="B75" s="58"/>
      <c r="C75" s="75" t="s">
        <v>92</v>
      </c>
      <c r="D75" s="76"/>
      <c r="E75" s="76"/>
      <c r="F75" s="76"/>
      <c r="G75" s="76"/>
      <c r="H75" s="76"/>
      <c r="I75" s="77"/>
      <c r="J75" s="62" t="s">
        <v>89</v>
      </c>
      <c r="K75" s="62"/>
      <c r="L75" s="62"/>
      <c r="M75" s="62"/>
      <c r="N75" s="62"/>
      <c r="O75" s="75" t="s">
        <v>93</v>
      </c>
      <c r="P75" s="76"/>
      <c r="Q75" s="76"/>
      <c r="R75" s="76"/>
      <c r="S75" s="76"/>
      <c r="T75" s="76"/>
      <c r="U75" s="76"/>
      <c r="V75" s="76"/>
      <c r="W75" s="76"/>
      <c r="X75" s="77"/>
      <c r="Y75" s="89">
        <v>97.53</v>
      </c>
      <c r="Z75" s="89"/>
      <c r="AA75" s="89"/>
      <c r="AB75" s="89"/>
      <c r="AC75" s="89"/>
      <c r="AD75" s="89">
        <v>0</v>
      </c>
      <c r="AE75" s="89"/>
      <c r="AF75" s="89"/>
      <c r="AG75" s="89"/>
      <c r="AH75" s="89"/>
      <c r="AI75" s="95">
        <v>97.53</v>
      </c>
      <c r="AJ75" s="89"/>
      <c r="AK75" s="89"/>
      <c r="AL75" s="89"/>
      <c r="AM75" s="89"/>
      <c r="AN75" s="89">
        <v>97.53</v>
      </c>
      <c r="AO75" s="89"/>
      <c r="AP75" s="89"/>
      <c r="AQ75" s="89"/>
      <c r="AR75" s="89"/>
      <c r="AS75" s="89">
        <v>0</v>
      </c>
      <c r="AT75" s="89"/>
      <c r="AU75" s="89"/>
      <c r="AV75" s="89"/>
      <c r="AW75" s="89"/>
      <c r="AX75" s="89">
        <f t="shared" si="2"/>
        <v>97.53</v>
      </c>
      <c r="AY75" s="89"/>
      <c r="AZ75" s="89"/>
      <c r="BA75" s="89"/>
      <c r="BB75" s="89"/>
      <c r="BC75" s="89">
        <f t="shared" si="0"/>
        <v>0</v>
      </c>
      <c r="BD75" s="89"/>
      <c r="BE75" s="89"/>
      <c r="BF75" s="89"/>
      <c r="BG75" s="89"/>
      <c r="BH75" s="89">
        <f t="shared" si="1"/>
        <v>0</v>
      </c>
      <c r="BI75" s="89"/>
      <c r="BJ75" s="89"/>
      <c r="BK75" s="89"/>
      <c r="BL75" s="89"/>
      <c r="BM75" s="89">
        <f t="shared" si="3"/>
        <v>0</v>
      </c>
      <c r="BN75" s="89"/>
      <c r="BO75" s="89"/>
      <c r="BP75" s="89"/>
      <c r="BQ75" s="89"/>
      <c r="BR75" s="28"/>
      <c r="BS75" s="28"/>
      <c r="BT75" s="28"/>
      <c r="BU75" s="28"/>
      <c r="BV75" s="28"/>
      <c r="BW75" s="28"/>
      <c r="BX75" s="28"/>
      <c r="BY75" s="28"/>
      <c r="BZ75" s="24"/>
    </row>
    <row r="76" spans="1:79" ht="25.5" customHeight="1" x14ac:dyDescent="0.2">
      <c r="A76" s="58">
        <v>4</v>
      </c>
      <c r="B76" s="58"/>
      <c r="C76" s="75" t="s">
        <v>94</v>
      </c>
      <c r="D76" s="76"/>
      <c r="E76" s="76"/>
      <c r="F76" s="76"/>
      <c r="G76" s="76"/>
      <c r="H76" s="76"/>
      <c r="I76" s="77"/>
      <c r="J76" s="62" t="s">
        <v>89</v>
      </c>
      <c r="K76" s="62"/>
      <c r="L76" s="62"/>
      <c r="M76" s="62"/>
      <c r="N76" s="62"/>
      <c r="O76" s="75" t="s">
        <v>93</v>
      </c>
      <c r="P76" s="76"/>
      <c r="Q76" s="76"/>
      <c r="R76" s="76"/>
      <c r="S76" s="76"/>
      <c r="T76" s="76"/>
      <c r="U76" s="76"/>
      <c r="V76" s="76"/>
      <c r="W76" s="76"/>
      <c r="X76" s="77"/>
      <c r="Y76" s="89">
        <v>35.53</v>
      </c>
      <c r="Z76" s="89"/>
      <c r="AA76" s="89"/>
      <c r="AB76" s="89"/>
      <c r="AC76" s="89"/>
      <c r="AD76" s="89">
        <v>0</v>
      </c>
      <c r="AE76" s="89"/>
      <c r="AF76" s="89"/>
      <c r="AG76" s="89"/>
      <c r="AH76" s="89"/>
      <c r="AI76" s="95">
        <v>35.53</v>
      </c>
      <c r="AJ76" s="89"/>
      <c r="AK76" s="89"/>
      <c r="AL76" s="89"/>
      <c r="AM76" s="89"/>
      <c r="AN76" s="89">
        <v>35.53</v>
      </c>
      <c r="AO76" s="89"/>
      <c r="AP76" s="89"/>
      <c r="AQ76" s="89"/>
      <c r="AR76" s="89"/>
      <c r="AS76" s="89">
        <v>0</v>
      </c>
      <c r="AT76" s="89"/>
      <c r="AU76" s="89"/>
      <c r="AV76" s="89"/>
      <c r="AW76" s="89"/>
      <c r="AX76" s="89">
        <f t="shared" si="2"/>
        <v>35.53</v>
      </c>
      <c r="AY76" s="89"/>
      <c r="AZ76" s="89"/>
      <c r="BA76" s="89"/>
      <c r="BB76" s="89"/>
      <c r="BC76" s="89">
        <f t="shared" si="0"/>
        <v>0</v>
      </c>
      <c r="BD76" s="89"/>
      <c r="BE76" s="89"/>
      <c r="BF76" s="89"/>
      <c r="BG76" s="89"/>
      <c r="BH76" s="89">
        <f t="shared" si="1"/>
        <v>0</v>
      </c>
      <c r="BI76" s="89"/>
      <c r="BJ76" s="89"/>
      <c r="BK76" s="89"/>
      <c r="BL76" s="89"/>
      <c r="BM76" s="89">
        <f t="shared" si="3"/>
        <v>0</v>
      </c>
      <c r="BN76" s="89"/>
      <c r="BO76" s="89"/>
      <c r="BP76" s="89"/>
      <c r="BQ76" s="89"/>
      <c r="BR76" s="28"/>
      <c r="BS76" s="28"/>
      <c r="BT76" s="28"/>
      <c r="BU76" s="28"/>
      <c r="BV76" s="28"/>
      <c r="BW76" s="28"/>
      <c r="BX76" s="28"/>
      <c r="BY76" s="28"/>
      <c r="BZ76" s="24"/>
    </row>
    <row r="77" spans="1:79" ht="15.75" customHeight="1" x14ac:dyDescent="0.2">
      <c r="A77" s="58">
        <v>5</v>
      </c>
      <c r="B77" s="58"/>
      <c r="C77" s="75" t="s">
        <v>95</v>
      </c>
      <c r="D77" s="76"/>
      <c r="E77" s="76"/>
      <c r="F77" s="76"/>
      <c r="G77" s="76"/>
      <c r="H77" s="76"/>
      <c r="I77" s="77"/>
      <c r="J77" s="62" t="s">
        <v>89</v>
      </c>
      <c r="K77" s="62"/>
      <c r="L77" s="62"/>
      <c r="M77" s="62"/>
      <c r="N77" s="62"/>
      <c r="O77" s="75" t="s">
        <v>93</v>
      </c>
      <c r="P77" s="76"/>
      <c r="Q77" s="76"/>
      <c r="R77" s="76"/>
      <c r="S77" s="76"/>
      <c r="T77" s="76"/>
      <c r="U77" s="76"/>
      <c r="V77" s="76"/>
      <c r="W77" s="76"/>
      <c r="X77" s="77"/>
      <c r="Y77" s="89">
        <v>16</v>
      </c>
      <c r="Z77" s="89"/>
      <c r="AA77" s="89"/>
      <c r="AB77" s="89"/>
      <c r="AC77" s="89"/>
      <c r="AD77" s="89">
        <v>0</v>
      </c>
      <c r="AE77" s="89"/>
      <c r="AF77" s="89"/>
      <c r="AG77" s="89"/>
      <c r="AH77" s="89"/>
      <c r="AI77" s="89">
        <v>16</v>
      </c>
      <c r="AJ77" s="89"/>
      <c r="AK77" s="89"/>
      <c r="AL77" s="89"/>
      <c r="AM77" s="89"/>
      <c r="AN77" s="89">
        <v>16</v>
      </c>
      <c r="AO77" s="89"/>
      <c r="AP77" s="89"/>
      <c r="AQ77" s="89"/>
      <c r="AR77" s="89"/>
      <c r="AS77" s="89">
        <v>0</v>
      </c>
      <c r="AT77" s="89"/>
      <c r="AU77" s="89"/>
      <c r="AV77" s="89"/>
      <c r="AW77" s="89"/>
      <c r="AX77" s="89">
        <f t="shared" si="2"/>
        <v>16</v>
      </c>
      <c r="AY77" s="89"/>
      <c r="AZ77" s="89"/>
      <c r="BA77" s="89"/>
      <c r="BB77" s="89"/>
      <c r="BC77" s="89">
        <f t="shared" si="0"/>
        <v>0</v>
      </c>
      <c r="BD77" s="89"/>
      <c r="BE77" s="89"/>
      <c r="BF77" s="89"/>
      <c r="BG77" s="89"/>
      <c r="BH77" s="89">
        <f t="shared" si="1"/>
        <v>0</v>
      </c>
      <c r="BI77" s="89"/>
      <c r="BJ77" s="89"/>
      <c r="BK77" s="89"/>
      <c r="BL77" s="89"/>
      <c r="BM77" s="89">
        <f t="shared" si="3"/>
        <v>0</v>
      </c>
      <c r="BN77" s="89"/>
      <c r="BO77" s="89"/>
      <c r="BP77" s="89"/>
      <c r="BQ77" s="89"/>
      <c r="BR77" s="28"/>
      <c r="BS77" s="28"/>
      <c r="BT77" s="28"/>
      <c r="BU77" s="28"/>
      <c r="BV77" s="28"/>
      <c r="BW77" s="28"/>
      <c r="BX77" s="28"/>
      <c r="BY77" s="28"/>
      <c r="BZ77" s="24"/>
    </row>
    <row r="78" spans="1:79" ht="15.75" customHeight="1" x14ac:dyDescent="0.2">
      <c r="A78" s="58">
        <v>6</v>
      </c>
      <c r="B78" s="58"/>
      <c r="C78" s="75" t="s">
        <v>96</v>
      </c>
      <c r="D78" s="76"/>
      <c r="E78" s="76"/>
      <c r="F78" s="76"/>
      <c r="G78" s="76"/>
      <c r="H78" s="76"/>
      <c r="I78" s="77"/>
      <c r="J78" s="62" t="s">
        <v>89</v>
      </c>
      <c r="K78" s="62"/>
      <c r="L78" s="62"/>
      <c r="M78" s="62"/>
      <c r="N78" s="62"/>
      <c r="O78" s="75" t="s">
        <v>93</v>
      </c>
      <c r="P78" s="76"/>
      <c r="Q78" s="76"/>
      <c r="R78" s="76"/>
      <c r="S78" s="76"/>
      <c r="T78" s="76"/>
      <c r="U78" s="76"/>
      <c r="V78" s="76"/>
      <c r="W78" s="76"/>
      <c r="X78" s="77"/>
      <c r="Y78" s="89">
        <v>11</v>
      </c>
      <c r="Z78" s="89"/>
      <c r="AA78" s="89"/>
      <c r="AB78" s="89"/>
      <c r="AC78" s="89"/>
      <c r="AD78" s="89">
        <v>0</v>
      </c>
      <c r="AE78" s="89"/>
      <c r="AF78" s="89"/>
      <c r="AG78" s="89"/>
      <c r="AH78" s="89"/>
      <c r="AI78" s="89">
        <v>11</v>
      </c>
      <c r="AJ78" s="89"/>
      <c r="AK78" s="89"/>
      <c r="AL78" s="89"/>
      <c r="AM78" s="89"/>
      <c r="AN78" s="89">
        <v>11</v>
      </c>
      <c r="AO78" s="89"/>
      <c r="AP78" s="89"/>
      <c r="AQ78" s="89"/>
      <c r="AR78" s="89"/>
      <c r="AS78" s="89">
        <v>0</v>
      </c>
      <c r="AT78" s="89"/>
      <c r="AU78" s="89"/>
      <c r="AV78" s="89"/>
      <c r="AW78" s="89"/>
      <c r="AX78" s="89">
        <f t="shared" si="2"/>
        <v>11</v>
      </c>
      <c r="AY78" s="89"/>
      <c r="AZ78" s="89"/>
      <c r="BA78" s="89"/>
      <c r="BB78" s="89"/>
      <c r="BC78" s="89">
        <f t="shared" si="0"/>
        <v>0</v>
      </c>
      <c r="BD78" s="89"/>
      <c r="BE78" s="89"/>
      <c r="BF78" s="89"/>
      <c r="BG78" s="89"/>
      <c r="BH78" s="89">
        <f t="shared" si="1"/>
        <v>0</v>
      </c>
      <c r="BI78" s="89"/>
      <c r="BJ78" s="89"/>
      <c r="BK78" s="89"/>
      <c r="BL78" s="89"/>
      <c r="BM78" s="89">
        <f t="shared" si="3"/>
        <v>0</v>
      </c>
      <c r="BN78" s="89"/>
      <c r="BO78" s="89"/>
      <c r="BP78" s="89"/>
      <c r="BQ78" s="89"/>
      <c r="BR78" s="28"/>
      <c r="BS78" s="28"/>
      <c r="BT78" s="28"/>
      <c r="BU78" s="28"/>
      <c r="BV78" s="28"/>
      <c r="BW78" s="28"/>
      <c r="BX78" s="28"/>
      <c r="BY78" s="28"/>
      <c r="BZ78" s="24"/>
    </row>
    <row r="79" spans="1:79" ht="15.75" customHeight="1" x14ac:dyDescent="0.2">
      <c r="A79" s="58">
        <v>7</v>
      </c>
      <c r="B79" s="58"/>
      <c r="C79" s="75" t="s">
        <v>97</v>
      </c>
      <c r="D79" s="76"/>
      <c r="E79" s="76"/>
      <c r="F79" s="76"/>
      <c r="G79" s="76"/>
      <c r="H79" s="76"/>
      <c r="I79" s="77"/>
      <c r="J79" s="62" t="s">
        <v>89</v>
      </c>
      <c r="K79" s="62"/>
      <c r="L79" s="62"/>
      <c r="M79" s="62"/>
      <c r="N79" s="62"/>
      <c r="O79" s="75" t="s">
        <v>93</v>
      </c>
      <c r="P79" s="76"/>
      <c r="Q79" s="76"/>
      <c r="R79" s="76"/>
      <c r="S79" s="76"/>
      <c r="T79" s="76"/>
      <c r="U79" s="76"/>
      <c r="V79" s="76"/>
      <c r="W79" s="76"/>
      <c r="X79" s="77"/>
      <c r="Y79" s="89">
        <v>35</v>
      </c>
      <c r="Z79" s="89"/>
      <c r="AA79" s="89"/>
      <c r="AB79" s="89"/>
      <c r="AC79" s="89"/>
      <c r="AD79" s="89">
        <v>0</v>
      </c>
      <c r="AE79" s="89"/>
      <c r="AF79" s="89"/>
      <c r="AG79" s="89"/>
      <c r="AH79" s="89"/>
      <c r="AI79" s="89">
        <v>35</v>
      </c>
      <c r="AJ79" s="89"/>
      <c r="AK79" s="89"/>
      <c r="AL79" s="89"/>
      <c r="AM79" s="89"/>
      <c r="AN79" s="89">
        <v>35</v>
      </c>
      <c r="AO79" s="89"/>
      <c r="AP79" s="89"/>
      <c r="AQ79" s="89"/>
      <c r="AR79" s="89"/>
      <c r="AS79" s="89">
        <v>0</v>
      </c>
      <c r="AT79" s="89"/>
      <c r="AU79" s="89"/>
      <c r="AV79" s="89"/>
      <c r="AW79" s="89"/>
      <c r="AX79" s="89">
        <f t="shared" si="2"/>
        <v>35</v>
      </c>
      <c r="AY79" s="89"/>
      <c r="AZ79" s="89"/>
      <c r="BA79" s="89"/>
      <c r="BB79" s="89"/>
      <c r="BC79" s="89">
        <f t="shared" si="0"/>
        <v>0</v>
      </c>
      <c r="BD79" s="89"/>
      <c r="BE79" s="89"/>
      <c r="BF79" s="89"/>
      <c r="BG79" s="89"/>
      <c r="BH79" s="89">
        <f t="shared" si="1"/>
        <v>0</v>
      </c>
      <c r="BI79" s="89"/>
      <c r="BJ79" s="89"/>
      <c r="BK79" s="89"/>
      <c r="BL79" s="89"/>
      <c r="BM79" s="89">
        <f t="shared" si="3"/>
        <v>0</v>
      </c>
      <c r="BN79" s="89"/>
      <c r="BO79" s="89"/>
      <c r="BP79" s="89"/>
      <c r="BQ79" s="89"/>
      <c r="BR79" s="28"/>
      <c r="BS79" s="28"/>
      <c r="BT79" s="28"/>
      <c r="BU79" s="28"/>
      <c r="BV79" s="28"/>
      <c r="BW79" s="28"/>
      <c r="BX79" s="28"/>
      <c r="BY79" s="28"/>
      <c r="BZ79" s="24"/>
    </row>
    <row r="80" spans="1:79" s="17" customFormat="1" ht="15.75" x14ac:dyDescent="0.2">
      <c r="A80" s="66">
        <v>0</v>
      </c>
      <c r="B80" s="66"/>
      <c r="C80" s="92" t="s">
        <v>98</v>
      </c>
      <c r="D80" s="93"/>
      <c r="E80" s="93"/>
      <c r="F80" s="93"/>
      <c r="G80" s="93"/>
      <c r="H80" s="93"/>
      <c r="I80" s="94"/>
      <c r="J80" s="70" t="s">
        <v>86</v>
      </c>
      <c r="K80" s="70"/>
      <c r="L80" s="70"/>
      <c r="M80" s="70"/>
      <c r="N80" s="70"/>
      <c r="O80" s="92" t="s">
        <v>86</v>
      </c>
      <c r="P80" s="93"/>
      <c r="Q80" s="93"/>
      <c r="R80" s="93"/>
      <c r="S80" s="93"/>
      <c r="T80" s="93"/>
      <c r="U80" s="93"/>
      <c r="V80" s="93"/>
      <c r="W80" s="93"/>
      <c r="X80" s="94"/>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26"/>
      <c r="BS80" s="26"/>
      <c r="BT80" s="26"/>
      <c r="BU80" s="26"/>
      <c r="BV80" s="26"/>
      <c r="BW80" s="26"/>
      <c r="BX80" s="26"/>
      <c r="BY80" s="26"/>
      <c r="BZ80" s="27"/>
    </row>
    <row r="81" spans="1:78" ht="15.75" customHeight="1" x14ac:dyDescent="0.2">
      <c r="A81" s="58">
        <v>1</v>
      </c>
      <c r="B81" s="58"/>
      <c r="C81" s="75" t="s">
        <v>99</v>
      </c>
      <c r="D81" s="76"/>
      <c r="E81" s="76"/>
      <c r="F81" s="76"/>
      <c r="G81" s="76"/>
      <c r="H81" s="76"/>
      <c r="I81" s="77"/>
      <c r="J81" s="62" t="s">
        <v>100</v>
      </c>
      <c r="K81" s="62"/>
      <c r="L81" s="62"/>
      <c r="M81" s="62"/>
      <c r="N81" s="62"/>
      <c r="O81" s="75" t="s">
        <v>90</v>
      </c>
      <c r="P81" s="76"/>
      <c r="Q81" s="76"/>
      <c r="R81" s="76"/>
      <c r="S81" s="76"/>
      <c r="T81" s="76"/>
      <c r="U81" s="76"/>
      <c r="V81" s="76"/>
      <c r="W81" s="76"/>
      <c r="X81" s="77"/>
      <c r="Y81" s="89">
        <v>224</v>
      </c>
      <c r="Z81" s="89"/>
      <c r="AA81" s="89"/>
      <c r="AB81" s="89"/>
      <c r="AC81" s="89"/>
      <c r="AD81" s="89">
        <v>0</v>
      </c>
      <c r="AE81" s="89"/>
      <c r="AF81" s="89"/>
      <c r="AG81" s="89"/>
      <c r="AH81" s="89"/>
      <c r="AI81" s="89">
        <v>224</v>
      </c>
      <c r="AJ81" s="89"/>
      <c r="AK81" s="89"/>
      <c r="AL81" s="89"/>
      <c r="AM81" s="89"/>
      <c r="AN81" s="89">
        <v>224</v>
      </c>
      <c r="AO81" s="89"/>
      <c r="AP81" s="89"/>
      <c r="AQ81" s="89"/>
      <c r="AR81" s="89"/>
      <c r="AS81" s="89">
        <v>0</v>
      </c>
      <c r="AT81" s="89"/>
      <c r="AU81" s="89"/>
      <c r="AV81" s="89"/>
      <c r="AW81" s="89"/>
      <c r="AX81" s="89">
        <f t="shared" si="2"/>
        <v>224</v>
      </c>
      <c r="AY81" s="89"/>
      <c r="AZ81" s="89"/>
      <c r="BA81" s="89"/>
      <c r="BB81" s="89"/>
      <c r="BC81" s="89">
        <f>AN81-Y81</f>
        <v>0</v>
      </c>
      <c r="BD81" s="89"/>
      <c r="BE81" s="89"/>
      <c r="BF81" s="89"/>
      <c r="BG81" s="89"/>
      <c r="BH81" s="89">
        <f>AS81-AD81</f>
        <v>0</v>
      </c>
      <c r="BI81" s="89"/>
      <c r="BJ81" s="89"/>
      <c r="BK81" s="89"/>
      <c r="BL81" s="89"/>
      <c r="BM81" s="89">
        <f t="shared" si="3"/>
        <v>0</v>
      </c>
      <c r="BN81" s="89"/>
      <c r="BO81" s="89"/>
      <c r="BP81" s="89"/>
      <c r="BQ81" s="89"/>
      <c r="BR81" s="28"/>
      <c r="BS81" s="28"/>
      <c r="BT81" s="28"/>
      <c r="BU81" s="28"/>
      <c r="BV81" s="28"/>
      <c r="BW81" s="28"/>
      <c r="BX81" s="28"/>
      <c r="BY81" s="28"/>
      <c r="BZ81" s="24"/>
    </row>
    <row r="82" spans="1:78" ht="25.5" customHeight="1" x14ac:dyDescent="0.2">
      <c r="A82" s="58">
        <v>2</v>
      </c>
      <c r="B82" s="58"/>
      <c r="C82" s="75" t="s">
        <v>101</v>
      </c>
      <c r="D82" s="76"/>
      <c r="E82" s="76"/>
      <c r="F82" s="76"/>
      <c r="G82" s="76"/>
      <c r="H82" s="76"/>
      <c r="I82" s="77"/>
      <c r="J82" s="62" t="s">
        <v>89</v>
      </c>
      <c r="K82" s="62"/>
      <c r="L82" s="62"/>
      <c r="M82" s="62"/>
      <c r="N82" s="62"/>
      <c r="O82" s="75" t="s">
        <v>102</v>
      </c>
      <c r="P82" s="76"/>
      <c r="Q82" s="76"/>
      <c r="R82" s="76"/>
      <c r="S82" s="76"/>
      <c r="T82" s="76"/>
      <c r="U82" s="76"/>
      <c r="V82" s="76"/>
      <c r="W82" s="76"/>
      <c r="X82" s="77"/>
      <c r="Y82" s="89">
        <v>175</v>
      </c>
      <c r="Z82" s="89"/>
      <c r="AA82" s="89"/>
      <c r="AB82" s="89"/>
      <c r="AC82" s="89"/>
      <c r="AD82" s="89">
        <v>0</v>
      </c>
      <c r="AE82" s="89"/>
      <c r="AF82" s="89"/>
      <c r="AG82" s="89"/>
      <c r="AH82" s="89"/>
      <c r="AI82" s="89">
        <v>175</v>
      </c>
      <c r="AJ82" s="89"/>
      <c r="AK82" s="89"/>
      <c r="AL82" s="89"/>
      <c r="AM82" s="89"/>
      <c r="AN82" s="89">
        <v>175</v>
      </c>
      <c r="AO82" s="89"/>
      <c r="AP82" s="89"/>
      <c r="AQ82" s="89"/>
      <c r="AR82" s="89"/>
      <c r="AS82" s="89">
        <v>0</v>
      </c>
      <c r="AT82" s="89"/>
      <c r="AU82" s="89"/>
      <c r="AV82" s="89"/>
      <c r="AW82" s="89"/>
      <c r="AX82" s="89">
        <f t="shared" si="2"/>
        <v>175</v>
      </c>
      <c r="AY82" s="89"/>
      <c r="AZ82" s="89"/>
      <c r="BA82" s="89"/>
      <c r="BB82" s="89"/>
      <c r="BC82" s="89">
        <f>AN82-Y82</f>
        <v>0</v>
      </c>
      <c r="BD82" s="89"/>
      <c r="BE82" s="89"/>
      <c r="BF82" s="89"/>
      <c r="BG82" s="89"/>
      <c r="BH82" s="89">
        <f>AS82-AD82</f>
        <v>0</v>
      </c>
      <c r="BI82" s="89"/>
      <c r="BJ82" s="89"/>
      <c r="BK82" s="89"/>
      <c r="BL82" s="89"/>
      <c r="BM82" s="89">
        <f t="shared" si="3"/>
        <v>0</v>
      </c>
      <c r="BN82" s="89"/>
      <c r="BO82" s="89"/>
      <c r="BP82" s="89"/>
      <c r="BQ82" s="89"/>
      <c r="BR82" s="28"/>
      <c r="BS82" s="28"/>
      <c r="BT82" s="28"/>
      <c r="BU82" s="28"/>
      <c r="BV82" s="28"/>
      <c r="BW82" s="28"/>
      <c r="BX82" s="28"/>
      <c r="BY82" s="28"/>
      <c r="BZ82" s="24"/>
    </row>
    <row r="83" spans="1:78" ht="38.25" customHeight="1" x14ac:dyDescent="0.2">
      <c r="A83" s="58">
        <v>3</v>
      </c>
      <c r="B83" s="58"/>
      <c r="C83" s="75" t="s">
        <v>103</v>
      </c>
      <c r="D83" s="76"/>
      <c r="E83" s="76"/>
      <c r="F83" s="76"/>
      <c r="G83" s="76"/>
      <c r="H83" s="76"/>
      <c r="I83" s="77"/>
      <c r="J83" s="62" t="s">
        <v>104</v>
      </c>
      <c r="K83" s="62"/>
      <c r="L83" s="62"/>
      <c r="M83" s="62"/>
      <c r="N83" s="62"/>
      <c r="O83" s="75" t="s">
        <v>102</v>
      </c>
      <c r="P83" s="76"/>
      <c r="Q83" s="76"/>
      <c r="R83" s="76"/>
      <c r="S83" s="76"/>
      <c r="T83" s="76"/>
      <c r="U83" s="76"/>
      <c r="V83" s="76"/>
      <c r="W83" s="76"/>
      <c r="X83" s="77"/>
      <c r="Y83" s="89">
        <v>122</v>
      </c>
      <c r="Z83" s="89"/>
      <c r="AA83" s="89"/>
      <c r="AB83" s="89"/>
      <c r="AC83" s="89"/>
      <c r="AD83" s="89">
        <v>0</v>
      </c>
      <c r="AE83" s="89"/>
      <c r="AF83" s="89"/>
      <c r="AG83" s="89"/>
      <c r="AH83" s="89"/>
      <c r="AI83" s="89">
        <v>122</v>
      </c>
      <c r="AJ83" s="89"/>
      <c r="AK83" s="89"/>
      <c r="AL83" s="89"/>
      <c r="AM83" s="89"/>
      <c r="AN83" s="89">
        <v>122</v>
      </c>
      <c r="AO83" s="89"/>
      <c r="AP83" s="89"/>
      <c r="AQ83" s="89"/>
      <c r="AR83" s="89"/>
      <c r="AS83" s="89">
        <v>0</v>
      </c>
      <c r="AT83" s="89"/>
      <c r="AU83" s="89"/>
      <c r="AV83" s="89"/>
      <c r="AW83" s="89"/>
      <c r="AX83" s="89">
        <f t="shared" si="2"/>
        <v>122</v>
      </c>
      <c r="AY83" s="89"/>
      <c r="AZ83" s="89"/>
      <c r="BA83" s="89"/>
      <c r="BB83" s="89"/>
      <c r="BC83" s="89">
        <f>AN83-Y83</f>
        <v>0</v>
      </c>
      <c r="BD83" s="89"/>
      <c r="BE83" s="89"/>
      <c r="BF83" s="89"/>
      <c r="BG83" s="89"/>
      <c r="BH83" s="89">
        <f>AS83-AD83</f>
        <v>0</v>
      </c>
      <c r="BI83" s="89"/>
      <c r="BJ83" s="89"/>
      <c r="BK83" s="89"/>
      <c r="BL83" s="89"/>
      <c r="BM83" s="89">
        <f t="shared" si="3"/>
        <v>0</v>
      </c>
      <c r="BN83" s="89"/>
      <c r="BO83" s="89"/>
      <c r="BP83" s="89"/>
      <c r="BQ83" s="89"/>
      <c r="BR83" s="28"/>
      <c r="BS83" s="28"/>
      <c r="BT83" s="28"/>
      <c r="BU83" s="28"/>
      <c r="BV83" s="28"/>
      <c r="BW83" s="28"/>
      <c r="BX83" s="28"/>
      <c r="BY83" s="28"/>
      <c r="BZ83" s="24"/>
    </row>
    <row r="84" spans="1:78" ht="38.25" customHeight="1" x14ac:dyDescent="0.2">
      <c r="A84" s="58">
        <v>4</v>
      </c>
      <c r="B84" s="58"/>
      <c r="C84" s="75" t="s">
        <v>105</v>
      </c>
      <c r="D84" s="76"/>
      <c r="E84" s="76"/>
      <c r="F84" s="76"/>
      <c r="G84" s="76"/>
      <c r="H84" s="76"/>
      <c r="I84" s="77"/>
      <c r="J84" s="62" t="s">
        <v>100</v>
      </c>
      <c r="K84" s="62"/>
      <c r="L84" s="62"/>
      <c r="M84" s="62"/>
      <c r="N84" s="62"/>
      <c r="O84" s="75" t="s">
        <v>106</v>
      </c>
      <c r="P84" s="76"/>
      <c r="Q84" s="76"/>
      <c r="R84" s="76"/>
      <c r="S84" s="76"/>
      <c r="T84" s="76"/>
      <c r="U84" s="76"/>
      <c r="V84" s="76"/>
      <c r="W84" s="76"/>
      <c r="X84" s="77"/>
      <c r="Y84" s="89">
        <v>123</v>
      </c>
      <c r="Z84" s="89"/>
      <c r="AA84" s="89"/>
      <c r="AB84" s="89"/>
      <c r="AC84" s="89"/>
      <c r="AD84" s="89">
        <v>0</v>
      </c>
      <c r="AE84" s="89"/>
      <c r="AF84" s="89"/>
      <c r="AG84" s="89"/>
      <c r="AH84" s="89"/>
      <c r="AI84" s="89">
        <v>123</v>
      </c>
      <c r="AJ84" s="89"/>
      <c r="AK84" s="89"/>
      <c r="AL84" s="89"/>
      <c r="AM84" s="89"/>
      <c r="AN84" s="89">
        <v>123</v>
      </c>
      <c r="AO84" s="89"/>
      <c r="AP84" s="89"/>
      <c r="AQ84" s="89"/>
      <c r="AR84" s="89"/>
      <c r="AS84" s="89">
        <v>0</v>
      </c>
      <c r="AT84" s="89"/>
      <c r="AU84" s="89"/>
      <c r="AV84" s="89"/>
      <c r="AW84" s="89"/>
      <c r="AX84" s="89">
        <f t="shared" si="2"/>
        <v>123</v>
      </c>
      <c r="AY84" s="89"/>
      <c r="AZ84" s="89"/>
      <c r="BA84" s="89"/>
      <c r="BB84" s="89"/>
      <c r="BC84" s="89">
        <f>AN84-Y84</f>
        <v>0</v>
      </c>
      <c r="BD84" s="89"/>
      <c r="BE84" s="89"/>
      <c r="BF84" s="89"/>
      <c r="BG84" s="89"/>
      <c r="BH84" s="89">
        <f>AS84-AD84</f>
        <v>0</v>
      </c>
      <c r="BI84" s="89"/>
      <c r="BJ84" s="89"/>
      <c r="BK84" s="89"/>
      <c r="BL84" s="89"/>
      <c r="BM84" s="89">
        <f t="shared" si="3"/>
        <v>0</v>
      </c>
      <c r="BN84" s="89"/>
      <c r="BO84" s="89"/>
      <c r="BP84" s="89"/>
      <c r="BQ84" s="89"/>
      <c r="BR84" s="28"/>
      <c r="BS84" s="28"/>
      <c r="BT84" s="28"/>
      <c r="BU84" s="28"/>
      <c r="BV84" s="28"/>
      <c r="BW84" s="28"/>
      <c r="BX84" s="28"/>
      <c r="BY84" s="28"/>
      <c r="BZ84" s="24"/>
    </row>
    <row r="85" spans="1:78" ht="38.25" customHeight="1" x14ac:dyDescent="0.2">
      <c r="A85" s="58">
        <v>5</v>
      </c>
      <c r="B85" s="58"/>
      <c r="C85" s="75" t="s">
        <v>107</v>
      </c>
      <c r="D85" s="76"/>
      <c r="E85" s="76"/>
      <c r="F85" s="76"/>
      <c r="G85" s="76"/>
      <c r="H85" s="76"/>
      <c r="I85" s="77"/>
      <c r="J85" s="62" t="s">
        <v>100</v>
      </c>
      <c r="K85" s="62"/>
      <c r="L85" s="62"/>
      <c r="M85" s="62"/>
      <c r="N85" s="62"/>
      <c r="O85" s="75" t="s">
        <v>102</v>
      </c>
      <c r="P85" s="76"/>
      <c r="Q85" s="76"/>
      <c r="R85" s="76"/>
      <c r="S85" s="76"/>
      <c r="T85" s="76"/>
      <c r="U85" s="76"/>
      <c r="V85" s="76"/>
      <c r="W85" s="76"/>
      <c r="X85" s="77"/>
      <c r="Y85" s="89">
        <v>6</v>
      </c>
      <c r="Z85" s="89"/>
      <c r="AA85" s="89"/>
      <c r="AB85" s="89"/>
      <c r="AC85" s="89"/>
      <c r="AD85" s="89">
        <v>0</v>
      </c>
      <c r="AE85" s="89"/>
      <c r="AF85" s="89"/>
      <c r="AG85" s="89"/>
      <c r="AH85" s="89"/>
      <c r="AI85" s="89">
        <v>6</v>
      </c>
      <c r="AJ85" s="89"/>
      <c r="AK85" s="89"/>
      <c r="AL85" s="89"/>
      <c r="AM85" s="89"/>
      <c r="AN85" s="89">
        <v>6</v>
      </c>
      <c r="AO85" s="89"/>
      <c r="AP85" s="89"/>
      <c r="AQ85" s="89"/>
      <c r="AR85" s="89"/>
      <c r="AS85" s="89">
        <v>0</v>
      </c>
      <c r="AT85" s="89"/>
      <c r="AU85" s="89"/>
      <c r="AV85" s="89"/>
      <c r="AW85" s="89"/>
      <c r="AX85" s="89">
        <f t="shared" si="2"/>
        <v>6</v>
      </c>
      <c r="AY85" s="89"/>
      <c r="AZ85" s="89"/>
      <c r="BA85" s="89"/>
      <c r="BB85" s="89"/>
      <c r="BC85" s="89">
        <f>AN85-Y85</f>
        <v>0</v>
      </c>
      <c r="BD85" s="89"/>
      <c r="BE85" s="89"/>
      <c r="BF85" s="89"/>
      <c r="BG85" s="89"/>
      <c r="BH85" s="89">
        <f>AS85-AD85</f>
        <v>0</v>
      </c>
      <c r="BI85" s="89"/>
      <c r="BJ85" s="89"/>
      <c r="BK85" s="89"/>
      <c r="BL85" s="89"/>
      <c r="BM85" s="89">
        <f t="shared" si="3"/>
        <v>0</v>
      </c>
      <c r="BN85" s="89"/>
      <c r="BO85" s="89"/>
      <c r="BP85" s="89"/>
      <c r="BQ85" s="89"/>
      <c r="BR85" s="28"/>
      <c r="BS85" s="28"/>
      <c r="BT85" s="28"/>
      <c r="BU85" s="28"/>
      <c r="BV85" s="28"/>
      <c r="BW85" s="28"/>
      <c r="BX85" s="28"/>
      <c r="BY85" s="28"/>
      <c r="BZ85" s="24"/>
    </row>
    <row r="86" spans="1:78" s="17" customFormat="1" ht="15.75" x14ac:dyDescent="0.2">
      <c r="A86" s="66">
        <v>0</v>
      </c>
      <c r="B86" s="66"/>
      <c r="C86" s="92" t="s">
        <v>108</v>
      </c>
      <c r="D86" s="93"/>
      <c r="E86" s="93"/>
      <c r="F86" s="93"/>
      <c r="G86" s="93"/>
      <c r="H86" s="93"/>
      <c r="I86" s="94"/>
      <c r="J86" s="70" t="s">
        <v>86</v>
      </c>
      <c r="K86" s="70"/>
      <c r="L86" s="70"/>
      <c r="M86" s="70"/>
      <c r="N86" s="70"/>
      <c r="O86" s="92" t="s">
        <v>86</v>
      </c>
      <c r="P86" s="93"/>
      <c r="Q86" s="93"/>
      <c r="R86" s="93"/>
      <c r="S86" s="93"/>
      <c r="T86" s="93"/>
      <c r="U86" s="93"/>
      <c r="V86" s="93"/>
      <c r="W86" s="93"/>
      <c r="X86" s="94"/>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c r="BJ86" s="91"/>
      <c r="BK86" s="91"/>
      <c r="BL86" s="91"/>
      <c r="BM86" s="91"/>
      <c r="BN86" s="91"/>
      <c r="BO86" s="91"/>
      <c r="BP86" s="91"/>
      <c r="BQ86" s="91"/>
      <c r="BR86" s="26"/>
      <c r="BS86" s="26"/>
      <c r="BT86" s="26"/>
      <c r="BU86" s="26"/>
      <c r="BV86" s="26"/>
      <c r="BW86" s="26"/>
      <c r="BX86" s="26"/>
      <c r="BY86" s="26"/>
      <c r="BZ86" s="27"/>
    </row>
    <row r="87" spans="1:78" ht="15.75" customHeight="1" x14ac:dyDescent="0.2">
      <c r="A87" s="58">
        <v>1</v>
      </c>
      <c r="B87" s="58"/>
      <c r="C87" s="75" t="s">
        <v>109</v>
      </c>
      <c r="D87" s="76"/>
      <c r="E87" s="76"/>
      <c r="F87" s="76"/>
      <c r="G87" s="76"/>
      <c r="H87" s="76"/>
      <c r="I87" s="77"/>
      <c r="J87" s="62" t="s">
        <v>104</v>
      </c>
      <c r="K87" s="62"/>
      <c r="L87" s="62"/>
      <c r="M87" s="62"/>
      <c r="N87" s="62"/>
      <c r="O87" s="75" t="s">
        <v>102</v>
      </c>
      <c r="P87" s="76"/>
      <c r="Q87" s="76"/>
      <c r="R87" s="76"/>
      <c r="S87" s="76"/>
      <c r="T87" s="76"/>
      <c r="U87" s="76"/>
      <c r="V87" s="76"/>
      <c r="W87" s="76"/>
      <c r="X87" s="77"/>
      <c r="Y87" s="89">
        <v>87799.15</v>
      </c>
      <c r="Z87" s="89"/>
      <c r="AA87" s="89"/>
      <c r="AB87" s="89"/>
      <c r="AC87" s="89"/>
      <c r="AD87" s="89">
        <f>X63/Y81</f>
        <v>446.42857142857144</v>
      </c>
      <c r="AE87" s="89"/>
      <c r="AF87" s="89"/>
      <c r="AG87" s="89"/>
      <c r="AH87" s="89"/>
      <c r="AI87" s="89">
        <f>Y87+AD87</f>
        <v>88245.578571428559</v>
      </c>
      <c r="AJ87" s="89"/>
      <c r="AK87" s="89"/>
      <c r="AL87" s="89"/>
      <c r="AM87" s="89"/>
      <c r="AN87" s="89">
        <f>AI63/AN81</f>
        <v>69535.501026785714</v>
      </c>
      <c r="AO87" s="89"/>
      <c r="AP87" s="89"/>
      <c r="AQ87" s="89"/>
      <c r="AR87" s="89"/>
      <c r="AS87" s="89">
        <f>AN63/AN81</f>
        <v>443.16964285714283</v>
      </c>
      <c r="AT87" s="89"/>
      <c r="AU87" s="89"/>
      <c r="AV87" s="89"/>
      <c r="AW87" s="89"/>
      <c r="AX87" s="89">
        <f t="shared" si="2"/>
        <v>69978.670669642859</v>
      </c>
      <c r="AY87" s="89"/>
      <c r="AZ87" s="89"/>
      <c r="BA87" s="89"/>
      <c r="BB87" s="89"/>
      <c r="BC87" s="89">
        <f>AN87-Y87</f>
        <v>-18263.64897321428</v>
      </c>
      <c r="BD87" s="89"/>
      <c r="BE87" s="89"/>
      <c r="BF87" s="89"/>
      <c r="BG87" s="89"/>
      <c r="BH87" s="89">
        <f>AS87-AD87</f>
        <v>-3.258928571428612</v>
      </c>
      <c r="BI87" s="89"/>
      <c r="BJ87" s="89"/>
      <c r="BK87" s="89"/>
      <c r="BL87" s="89"/>
      <c r="BM87" s="89">
        <f t="shared" si="3"/>
        <v>-18266.907901785708</v>
      </c>
      <c r="BN87" s="89"/>
      <c r="BO87" s="89"/>
      <c r="BP87" s="89"/>
      <c r="BQ87" s="89"/>
      <c r="BR87" s="28"/>
      <c r="BS87" s="28"/>
      <c r="BT87" s="28"/>
      <c r="BU87" s="28"/>
      <c r="BV87" s="28"/>
      <c r="BW87" s="28"/>
      <c r="BX87" s="28"/>
      <c r="BY87" s="28"/>
      <c r="BZ87" s="24"/>
    </row>
    <row r="88" spans="1:78" ht="25.5" customHeight="1" x14ac:dyDescent="0.2">
      <c r="A88" s="58">
        <v>2</v>
      </c>
      <c r="B88" s="58"/>
      <c r="C88" s="75" t="s">
        <v>110</v>
      </c>
      <c r="D88" s="76"/>
      <c r="E88" s="76"/>
      <c r="F88" s="76"/>
      <c r="G88" s="76"/>
      <c r="H88" s="76"/>
      <c r="I88" s="77"/>
      <c r="J88" s="62" t="s">
        <v>104</v>
      </c>
      <c r="K88" s="62"/>
      <c r="L88" s="62"/>
      <c r="M88" s="62"/>
      <c r="N88" s="62"/>
      <c r="O88" s="75" t="s">
        <v>102</v>
      </c>
      <c r="P88" s="76"/>
      <c r="Q88" s="76"/>
      <c r="R88" s="76"/>
      <c r="S88" s="76"/>
      <c r="T88" s="76"/>
      <c r="U88" s="76"/>
      <c r="V88" s="76"/>
      <c r="W88" s="76"/>
      <c r="X88" s="77"/>
      <c r="Y88" s="89">
        <v>25</v>
      </c>
      <c r="Z88" s="89"/>
      <c r="AA88" s="89"/>
      <c r="AB88" s="89"/>
      <c r="AC88" s="89"/>
      <c r="AD88" s="89">
        <v>0</v>
      </c>
      <c r="AE88" s="89"/>
      <c r="AF88" s="89"/>
      <c r="AG88" s="89"/>
      <c r="AH88" s="89"/>
      <c r="AI88" s="89">
        <v>25</v>
      </c>
      <c r="AJ88" s="89"/>
      <c r="AK88" s="89"/>
      <c r="AL88" s="89"/>
      <c r="AM88" s="89"/>
      <c r="AN88" s="89">
        <v>25</v>
      </c>
      <c r="AO88" s="89"/>
      <c r="AP88" s="89"/>
      <c r="AQ88" s="89"/>
      <c r="AR88" s="89"/>
      <c r="AS88" s="89">
        <v>0</v>
      </c>
      <c r="AT88" s="89"/>
      <c r="AU88" s="89"/>
      <c r="AV88" s="89"/>
      <c r="AW88" s="89"/>
      <c r="AX88" s="89">
        <f t="shared" si="2"/>
        <v>25</v>
      </c>
      <c r="AY88" s="89"/>
      <c r="AZ88" s="89"/>
      <c r="BA88" s="89"/>
      <c r="BB88" s="89"/>
      <c r="BC88" s="89">
        <f>AN88-Y88</f>
        <v>0</v>
      </c>
      <c r="BD88" s="89"/>
      <c r="BE88" s="89"/>
      <c r="BF88" s="89"/>
      <c r="BG88" s="89"/>
      <c r="BH88" s="89">
        <f>AS88-AD88</f>
        <v>0</v>
      </c>
      <c r="BI88" s="89"/>
      <c r="BJ88" s="89"/>
      <c r="BK88" s="89"/>
      <c r="BL88" s="89"/>
      <c r="BM88" s="89">
        <f t="shared" si="3"/>
        <v>0</v>
      </c>
      <c r="BN88" s="89"/>
      <c r="BO88" s="89"/>
      <c r="BP88" s="89"/>
      <c r="BQ88" s="89"/>
      <c r="BR88" s="28"/>
      <c r="BS88" s="28"/>
      <c r="BT88" s="28"/>
      <c r="BU88" s="28"/>
      <c r="BV88" s="28"/>
      <c r="BW88" s="28"/>
      <c r="BX88" s="28"/>
      <c r="BY88" s="28"/>
      <c r="BZ88" s="24"/>
    </row>
    <row r="89" spans="1:78" ht="76.5" customHeight="1" x14ac:dyDescent="0.2">
      <c r="A89" s="58">
        <v>3</v>
      </c>
      <c r="B89" s="58"/>
      <c r="C89" s="75" t="s">
        <v>111</v>
      </c>
      <c r="D89" s="76"/>
      <c r="E89" s="76"/>
      <c r="F89" s="76"/>
      <c r="G89" s="76"/>
      <c r="H89" s="76"/>
      <c r="I89" s="77"/>
      <c r="J89" s="62" t="s">
        <v>104</v>
      </c>
      <c r="K89" s="62"/>
      <c r="L89" s="62"/>
      <c r="M89" s="62"/>
      <c r="N89" s="62"/>
      <c r="O89" s="75" t="s">
        <v>102</v>
      </c>
      <c r="P89" s="76"/>
      <c r="Q89" s="76"/>
      <c r="R89" s="76"/>
      <c r="S89" s="76"/>
      <c r="T89" s="76"/>
      <c r="U89" s="76"/>
      <c r="V89" s="76"/>
      <c r="W89" s="76"/>
      <c r="X89" s="77"/>
      <c r="Y89" s="89">
        <v>3560</v>
      </c>
      <c r="Z89" s="89"/>
      <c r="AA89" s="89"/>
      <c r="AB89" s="89"/>
      <c r="AC89" s="89"/>
      <c r="AD89" s="89">
        <v>0</v>
      </c>
      <c r="AE89" s="89"/>
      <c r="AF89" s="89"/>
      <c r="AG89" s="89"/>
      <c r="AH89" s="89"/>
      <c r="AI89" s="89">
        <v>3560</v>
      </c>
      <c r="AJ89" s="89"/>
      <c r="AK89" s="89"/>
      <c r="AL89" s="89"/>
      <c r="AM89" s="89"/>
      <c r="AN89" s="89">
        <v>3560</v>
      </c>
      <c r="AO89" s="89"/>
      <c r="AP89" s="89"/>
      <c r="AQ89" s="89"/>
      <c r="AR89" s="89"/>
      <c r="AS89" s="89">
        <v>0</v>
      </c>
      <c r="AT89" s="89"/>
      <c r="AU89" s="89"/>
      <c r="AV89" s="89"/>
      <c r="AW89" s="89"/>
      <c r="AX89" s="89">
        <f t="shared" si="2"/>
        <v>3560</v>
      </c>
      <c r="AY89" s="89"/>
      <c r="AZ89" s="89"/>
      <c r="BA89" s="89"/>
      <c r="BB89" s="89"/>
      <c r="BC89" s="89">
        <f>AN89-Y89</f>
        <v>0</v>
      </c>
      <c r="BD89" s="89"/>
      <c r="BE89" s="89"/>
      <c r="BF89" s="89"/>
      <c r="BG89" s="89"/>
      <c r="BH89" s="89">
        <f>AS89-AD89</f>
        <v>0</v>
      </c>
      <c r="BI89" s="89"/>
      <c r="BJ89" s="89"/>
      <c r="BK89" s="89"/>
      <c r="BL89" s="89"/>
      <c r="BM89" s="89">
        <f t="shared" si="3"/>
        <v>0</v>
      </c>
      <c r="BN89" s="89"/>
      <c r="BO89" s="89"/>
      <c r="BP89" s="89"/>
      <c r="BQ89" s="89"/>
      <c r="BR89" s="28"/>
      <c r="BS89" s="28"/>
      <c r="BT89" s="28"/>
      <c r="BU89" s="28"/>
      <c r="BV89" s="28"/>
      <c r="BW89" s="28"/>
      <c r="BX89" s="28"/>
      <c r="BY89" s="28"/>
      <c r="BZ89" s="24"/>
    </row>
    <row r="90" spans="1:78" ht="114.75" customHeight="1" x14ac:dyDescent="0.2">
      <c r="A90" s="58">
        <v>4</v>
      </c>
      <c r="B90" s="58"/>
      <c r="C90" s="75" t="s">
        <v>112</v>
      </c>
      <c r="D90" s="76"/>
      <c r="E90" s="76"/>
      <c r="F90" s="76"/>
      <c r="G90" s="76"/>
      <c r="H90" s="76"/>
      <c r="I90" s="77"/>
      <c r="J90" s="62" t="s">
        <v>104</v>
      </c>
      <c r="K90" s="62"/>
      <c r="L90" s="62"/>
      <c r="M90" s="62"/>
      <c r="N90" s="62"/>
      <c r="O90" s="75" t="s">
        <v>102</v>
      </c>
      <c r="P90" s="76"/>
      <c r="Q90" s="76"/>
      <c r="R90" s="76"/>
      <c r="S90" s="76"/>
      <c r="T90" s="76"/>
      <c r="U90" s="76"/>
      <c r="V90" s="76"/>
      <c r="W90" s="76"/>
      <c r="X90" s="77"/>
      <c r="Y90" s="89">
        <v>1220000</v>
      </c>
      <c r="Z90" s="89"/>
      <c r="AA90" s="89"/>
      <c r="AB90" s="89"/>
      <c r="AC90" s="89"/>
      <c r="AD90" s="89">
        <v>0</v>
      </c>
      <c r="AE90" s="89"/>
      <c r="AF90" s="89"/>
      <c r="AG90" s="89"/>
      <c r="AH90" s="89"/>
      <c r="AI90" s="89">
        <v>1220000</v>
      </c>
      <c r="AJ90" s="89"/>
      <c r="AK90" s="89"/>
      <c r="AL90" s="89"/>
      <c r="AM90" s="89"/>
      <c r="AN90" s="89">
        <v>1218331.97</v>
      </c>
      <c r="AO90" s="89"/>
      <c r="AP90" s="89"/>
      <c r="AQ90" s="89"/>
      <c r="AR90" s="89"/>
      <c r="AS90" s="89">
        <v>0</v>
      </c>
      <c r="AT90" s="89"/>
      <c r="AU90" s="89"/>
      <c r="AV90" s="89"/>
      <c r="AW90" s="89"/>
      <c r="AX90" s="89">
        <f t="shared" si="2"/>
        <v>1218331.97</v>
      </c>
      <c r="AY90" s="89"/>
      <c r="AZ90" s="89"/>
      <c r="BA90" s="89"/>
      <c r="BB90" s="89"/>
      <c r="BC90" s="89">
        <f>AN90-Y90</f>
        <v>-1668.0300000000279</v>
      </c>
      <c r="BD90" s="89"/>
      <c r="BE90" s="89"/>
      <c r="BF90" s="89"/>
      <c r="BG90" s="89"/>
      <c r="BH90" s="89">
        <f>AS90-AD90</f>
        <v>0</v>
      </c>
      <c r="BI90" s="89"/>
      <c r="BJ90" s="89"/>
      <c r="BK90" s="89"/>
      <c r="BL90" s="89"/>
      <c r="BM90" s="89">
        <f t="shared" si="3"/>
        <v>-1668.0300000000279</v>
      </c>
      <c r="BN90" s="89"/>
      <c r="BO90" s="89"/>
      <c r="BP90" s="89"/>
      <c r="BQ90" s="89"/>
      <c r="BR90" s="28"/>
      <c r="BS90" s="28"/>
      <c r="BT90" s="28"/>
      <c r="BU90" s="28"/>
      <c r="BV90" s="28"/>
      <c r="BW90" s="28"/>
      <c r="BX90" s="28"/>
      <c r="BY90" s="28"/>
      <c r="BZ90" s="24"/>
    </row>
    <row r="91" spans="1:78" s="17" customFormat="1" ht="15.75" x14ac:dyDescent="0.2">
      <c r="A91" s="66">
        <v>0</v>
      </c>
      <c r="B91" s="66"/>
      <c r="C91" s="92" t="s">
        <v>113</v>
      </c>
      <c r="D91" s="93"/>
      <c r="E91" s="93"/>
      <c r="F91" s="93"/>
      <c r="G91" s="93"/>
      <c r="H91" s="93"/>
      <c r="I91" s="94"/>
      <c r="J91" s="70" t="s">
        <v>86</v>
      </c>
      <c r="K91" s="70"/>
      <c r="L91" s="70"/>
      <c r="M91" s="70"/>
      <c r="N91" s="70"/>
      <c r="O91" s="92" t="s">
        <v>86</v>
      </c>
      <c r="P91" s="93"/>
      <c r="Q91" s="93"/>
      <c r="R91" s="93"/>
      <c r="S91" s="93"/>
      <c r="T91" s="93"/>
      <c r="U91" s="93"/>
      <c r="V91" s="93"/>
      <c r="W91" s="93"/>
      <c r="X91" s="94"/>
      <c r="Y91" s="91"/>
      <c r="Z91" s="91"/>
      <c r="AA91" s="91"/>
      <c r="AB91" s="91"/>
      <c r="AC91" s="91"/>
      <c r="AD91" s="91"/>
      <c r="AE91" s="91"/>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c r="BL91" s="91"/>
      <c r="BM91" s="91"/>
      <c r="BN91" s="91"/>
      <c r="BO91" s="91"/>
      <c r="BP91" s="91"/>
      <c r="BQ91" s="91"/>
      <c r="BR91" s="26"/>
      <c r="BS91" s="26"/>
      <c r="BT91" s="26"/>
      <c r="BU91" s="26"/>
      <c r="BV91" s="26"/>
      <c r="BW91" s="26"/>
      <c r="BX91" s="26"/>
      <c r="BY91" s="26"/>
      <c r="BZ91" s="27"/>
    </row>
    <row r="92" spans="1:78" ht="63.75" customHeight="1" x14ac:dyDescent="0.2">
      <c r="A92" s="58">
        <v>1</v>
      </c>
      <c r="B92" s="58"/>
      <c r="C92" s="75" t="s">
        <v>114</v>
      </c>
      <c r="D92" s="76"/>
      <c r="E92" s="76"/>
      <c r="F92" s="76"/>
      <c r="G92" s="76"/>
      <c r="H92" s="76"/>
      <c r="I92" s="77"/>
      <c r="J92" s="62" t="s">
        <v>115</v>
      </c>
      <c r="K92" s="62"/>
      <c r="L92" s="62"/>
      <c r="M92" s="62"/>
      <c r="N92" s="62"/>
      <c r="O92" s="75" t="s">
        <v>102</v>
      </c>
      <c r="P92" s="76"/>
      <c r="Q92" s="76"/>
      <c r="R92" s="76"/>
      <c r="S92" s="76"/>
      <c r="T92" s="76"/>
      <c r="U92" s="76"/>
      <c r="V92" s="76"/>
      <c r="W92" s="76"/>
      <c r="X92" s="77"/>
      <c r="Y92" s="89">
        <v>55</v>
      </c>
      <c r="Z92" s="89"/>
      <c r="AA92" s="89"/>
      <c r="AB92" s="89"/>
      <c r="AC92" s="89"/>
      <c r="AD92" s="89">
        <v>0</v>
      </c>
      <c r="AE92" s="89"/>
      <c r="AF92" s="89"/>
      <c r="AG92" s="89"/>
      <c r="AH92" s="89"/>
      <c r="AI92" s="89">
        <v>55</v>
      </c>
      <c r="AJ92" s="89"/>
      <c r="AK92" s="89"/>
      <c r="AL92" s="89"/>
      <c r="AM92" s="89"/>
      <c r="AN92" s="89">
        <v>55</v>
      </c>
      <c r="AO92" s="89"/>
      <c r="AP92" s="89"/>
      <c r="AQ92" s="89"/>
      <c r="AR92" s="89"/>
      <c r="AS92" s="89">
        <v>0</v>
      </c>
      <c r="AT92" s="89"/>
      <c r="AU92" s="89"/>
      <c r="AV92" s="89"/>
      <c r="AW92" s="89"/>
      <c r="AX92" s="89">
        <f t="shared" si="2"/>
        <v>55</v>
      </c>
      <c r="AY92" s="89"/>
      <c r="AZ92" s="89"/>
      <c r="BA92" s="89"/>
      <c r="BB92" s="89"/>
      <c r="BC92" s="89">
        <f>AN92-Y92</f>
        <v>0</v>
      </c>
      <c r="BD92" s="89"/>
      <c r="BE92" s="89"/>
      <c r="BF92" s="89"/>
      <c r="BG92" s="89"/>
      <c r="BH92" s="89">
        <f>AS92-AD92</f>
        <v>0</v>
      </c>
      <c r="BI92" s="89"/>
      <c r="BJ92" s="89"/>
      <c r="BK92" s="89"/>
      <c r="BL92" s="89"/>
      <c r="BM92" s="89">
        <f t="shared" si="3"/>
        <v>0</v>
      </c>
      <c r="BN92" s="89"/>
      <c r="BO92" s="89"/>
      <c r="BP92" s="89"/>
      <c r="BQ92" s="89"/>
      <c r="BR92" s="28"/>
      <c r="BS92" s="28"/>
      <c r="BT92" s="28"/>
      <c r="BU92" s="28"/>
      <c r="BV92" s="28"/>
      <c r="BW92" s="28"/>
      <c r="BX92" s="28"/>
      <c r="BY92" s="28"/>
      <c r="BZ92" s="24"/>
    </row>
    <row r="93" spans="1:78" ht="38.25" customHeight="1" x14ac:dyDescent="0.2">
      <c r="A93" s="58">
        <v>2</v>
      </c>
      <c r="B93" s="58"/>
      <c r="C93" s="75" t="s">
        <v>116</v>
      </c>
      <c r="D93" s="76"/>
      <c r="E93" s="76"/>
      <c r="F93" s="76"/>
      <c r="G93" s="76"/>
      <c r="H93" s="76"/>
      <c r="I93" s="77"/>
      <c r="J93" s="62" t="s">
        <v>115</v>
      </c>
      <c r="K93" s="62"/>
      <c r="L93" s="62"/>
      <c r="M93" s="62"/>
      <c r="N93" s="62"/>
      <c r="O93" s="75" t="s">
        <v>102</v>
      </c>
      <c r="P93" s="76"/>
      <c r="Q93" s="76"/>
      <c r="R93" s="76"/>
      <c r="S93" s="76"/>
      <c r="T93" s="76"/>
      <c r="U93" s="76"/>
      <c r="V93" s="76"/>
      <c r="W93" s="76"/>
      <c r="X93" s="77"/>
      <c r="Y93" s="89">
        <v>88.1</v>
      </c>
      <c r="Z93" s="89"/>
      <c r="AA93" s="89"/>
      <c r="AB93" s="89"/>
      <c r="AC93" s="89"/>
      <c r="AD93" s="89">
        <v>0</v>
      </c>
      <c r="AE93" s="89"/>
      <c r="AF93" s="89"/>
      <c r="AG93" s="89"/>
      <c r="AH93" s="89"/>
      <c r="AI93" s="90">
        <v>88.1</v>
      </c>
      <c r="AJ93" s="90"/>
      <c r="AK93" s="90"/>
      <c r="AL93" s="90"/>
      <c r="AM93" s="90"/>
      <c r="AN93" s="89">
        <v>88.1</v>
      </c>
      <c r="AO93" s="89"/>
      <c r="AP93" s="89"/>
      <c r="AQ93" s="89"/>
      <c r="AR93" s="89"/>
      <c r="AS93" s="89">
        <v>0</v>
      </c>
      <c r="AT93" s="89"/>
      <c r="AU93" s="89"/>
      <c r="AV93" s="89"/>
      <c r="AW93" s="89"/>
      <c r="AX93" s="89">
        <f t="shared" si="2"/>
        <v>88.1</v>
      </c>
      <c r="AY93" s="89"/>
      <c r="AZ93" s="89"/>
      <c r="BA93" s="89"/>
      <c r="BB93" s="89"/>
      <c r="BC93" s="89">
        <f>AN93-Y93</f>
        <v>0</v>
      </c>
      <c r="BD93" s="89"/>
      <c r="BE93" s="89"/>
      <c r="BF93" s="89"/>
      <c r="BG93" s="89"/>
      <c r="BH93" s="89">
        <f>AS93-AD93</f>
        <v>0</v>
      </c>
      <c r="BI93" s="89"/>
      <c r="BJ93" s="89"/>
      <c r="BK93" s="89"/>
      <c r="BL93" s="89"/>
      <c r="BM93" s="89">
        <f t="shared" si="3"/>
        <v>0</v>
      </c>
      <c r="BN93" s="89"/>
      <c r="BO93" s="89"/>
      <c r="BP93" s="89"/>
      <c r="BQ93" s="89"/>
      <c r="BR93" s="28"/>
      <c r="BS93" s="28"/>
      <c r="BT93" s="28"/>
      <c r="BU93" s="28"/>
      <c r="BV93" s="28"/>
      <c r="BW93" s="28"/>
      <c r="BX93" s="28"/>
      <c r="BY93" s="28"/>
      <c r="BZ93" s="24"/>
    </row>
    <row r="94" spans="1:78" ht="15.75" x14ac:dyDescent="0.2">
      <c r="A94" s="29"/>
      <c r="B94" s="29"/>
      <c r="C94" s="30"/>
      <c r="D94" s="30"/>
      <c r="E94" s="30"/>
      <c r="F94" s="30"/>
      <c r="G94" s="30"/>
      <c r="H94" s="30"/>
      <c r="I94" s="30"/>
      <c r="J94" s="30"/>
      <c r="K94" s="30"/>
      <c r="L94" s="30"/>
      <c r="M94" s="30"/>
      <c r="N94" s="30"/>
      <c r="O94" s="30"/>
      <c r="P94" s="30"/>
      <c r="Q94" s="30"/>
      <c r="R94" s="30"/>
      <c r="S94" s="30"/>
      <c r="T94" s="30"/>
      <c r="U94" s="30"/>
      <c r="V94" s="30"/>
      <c r="W94" s="30"/>
      <c r="X94" s="30"/>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c r="AY94" s="32"/>
      <c r="AZ94" s="32"/>
      <c r="BA94" s="32"/>
      <c r="BB94" s="32"/>
      <c r="BC94" s="32"/>
      <c r="BD94" s="32"/>
      <c r="BE94" s="32"/>
      <c r="BF94" s="32"/>
      <c r="BG94" s="32"/>
      <c r="BH94" s="32"/>
      <c r="BI94" s="32"/>
      <c r="BJ94" s="32"/>
      <c r="BK94" s="32"/>
      <c r="BL94" s="32"/>
      <c r="BM94" s="32"/>
      <c r="BN94" s="32"/>
      <c r="BO94" s="32"/>
      <c r="BP94" s="32"/>
      <c r="BQ94" s="32"/>
      <c r="BR94" s="28"/>
      <c r="BS94" s="28"/>
      <c r="BT94" s="28"/>
      <c r="BU94" s="28"/>
      <c r="BV94" s="28"/>
      <c r="BW94" s="28"/>
      <c r="BX94" s="28"/>
      <c r="BY94" s="28"/>
      <c r="BZ94" s="24"/>
    </row>
    <row r="95" spans="1:78" ht="15.75" customHeight="1" x14ac:dyDescent="0.2">
      <c r="A95" s="53" t="s">
        <v>117</v>
      </c>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row>
    <row r="96" spans="1:78" ht="9" customHeight="1" x14ac:dyDescent="0.2">
      <c r="A96" s="29"/>
      <c r="B96" s="29"/>
      <c r="C96" s="30"/>
      <c r="D96" s="30"/>
      <c r="E96" s="30"/>
      <c r="F96" s="30"/>
      <c r="G96" s="30"/>
      <c r="H96" s="30"/>
      <c r="I96" s="30"/>
      <c r="J96" s="30"/>
      <c r="K96" s="30"/>
      <c r="L96" s="30"/>
      <c r="M96" s="30"/>
      <c r="N96" s="30"/>
      <c r="O96" s="30"/>
      <c r="P96" s="30"/>
      <c r="Q96" s="30"/>
      <c r="R96" s="30"/>
      <c r="S96" s="30"/>
      <c r="T96" s="30"/>
      <c r="U96" s="30"/>
      <c r="V96" s="30"/>
      <c r="W96" s="30"/>
      <c r="X96" s="30"/>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2"/>
      <c r="AY96" s="32"/>
      <c r="AZ96" s="32"/>
      <c r="BA96" s="32"/>
      <c r="BB96" s="32"/>
      <c r="BC96" s="32"/>
      <c r="BD96" s="32"/>
      <c r="BE96" s="32"/>
      <c r="BF96" s="32"/>
      <c r="BG96" s="32"/>
      <c r="BH96" s="32"/>
      <c r="BI96" s="32"/>
      <c r="BJ96" s="32"/>
      <c r="BK96" s="32"/>
      <c r="BL96" s="32"/>
      <c r="BM96" s="32"/>
      <c r="BN96" s="32"/>
      <c r="BO96" s="32"/>
      <c r="BP96" s="32"/>
      <c r="BQ96" s="32"/>
      <c r="BR96" s="28"/>
      <c r="BS96" s="28"/>
      <c r="BT96" s="28"/>
      <c r="BU96" s="28"/>
      <c r="BV96" s="28"/>
      <c r="BW96" s="28"/>
      <c r="BX96" s="28"/>
      <c r="BY96" s="28"/>
      <c r="BZ96" s="24"/>
    </row>
    <row r="97" spans="1:78" ht="45" customHeight="1" x14ac:dyDescent="0.2">
      <c r="A97" s="83" t="s">
        <v>26</v>
      </c>
      <c r="B97" s="84"/>
      <c r="C97" s="83" t="s">
        <v>75</v>
      </c>
      <c r="D97" s="85"/>
      <c r="E97" s="85"/>
      <c r="F97" s="85"/>
      <c r="G97" s="85"/>
      <c r="H97" s="85"/>
      <c r="I97" s="84"/>
      <c r="J97" s="83" t="s">
        <v>76</v>
      </c>
      <c r="K97" s="85"/>
      <c r="L97" s="85"/>
      <c r="M97" s="85"/>
      <c r="N97" s="84"/>
      <c r="O97" s="86" t="s">
        <v>118</v>
      </c>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8"/>
      <c r="BR97" s="23"/>
      <c r="BS97" s="23"/>
      <c r="BT97" s="23"/>
      <c r="BU97" s="23"/>
      <c r="BV97" s="23"/>
      <c r="BW97" s="23"/>
      <c r="BX97" s="23"/>
      <c r="BY97" s="23"/>
      <c r="BZ97" s="24"/>
    </row>
    <row r="98" spans="1:78" s="35" customFormat="1" ht="15.95" customHeight="1" x14ac:dyDescent="0.2">
      <c r="A98" s="78">
        <v>1</v>
      </c>
      <c r="B98" s="78"/>
      <c r="C98" s="78">
        <v>2</v>
      </c>
      <c r="D98" s="78"/>
      <c r="E98" s="78"/>
      <c r="F98" s="78"/>
      <c r="G98" s="78"/>
      <c r="H98" s="78"/>
      <c r="I98" s="78"/>
      <c r="J98" s="78">
        <v>3</v>
      </c>
      <c r="K98" s="78"/>
      <c r="L98" s="78"/>
      <c r="M98" s="78"/>
      <c r="N98" s="78"/>
      <c r="O98" s="79">
        <v>4</v>
      </c>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L98" s="80"/>
      <c r="BM98" s="80"/>
      <c r="BN98" s="80"/>
      <c r="BO98" s="80"/>
      <c r="BP98" s="80"/>
      <c r="BQ98" s="81"/>
      <c r="BR98" s="33"/>
      <c r="BS98" s="33"/>
      <c r="BT98" s="33"/>
      <c r="BU98" s="33"/>
      <c r="BV98" s="33"/>
      <c r="BW98" s="33"/>
      <c r="BX98" s="33"/>
      <c r="BY98" s="33"/>
      <c r="BZ98" s="34"/>
    </row>
    <row r="99" spans="1:78" s="35" customFormat="1" ht="15.95" customHeight="1" x14ac:dyDescent="0.2">
      <c r="A99" s="66">
        <v>0</v>
      </c>
      <c r="B99" s="66"/>
      <c r="C99" s="70" t="s">
        <v>85</v>
      </c>
      <c r="D99" s="70"/>
      <c r="E99" s="70"/>
      <c r="F99" s="70"/>
      <c r="G99" s="70"/>
      <c r="H99" s="70"/>
      <c r="I99" s="70"/>
      <c r="J99" s="70" t="s">
        <v>86</v>
      </c>
      <c r="K99" s="70"/>
      <c r="L99" s="70"/>
      <c r="M99" s="70"/>
      <c r="N99" s="70"/>
      <c r="O99" s="71"/>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82"/>
      <c r="BR99" s="33"/>
      <c r="BS99" s="33"/>
      <c r="BT99" s="33"/>
      <c r="BU99" s="33"/>
      <c r="BV99" s="33"/>
      <c r="BW99" s="33"/>
      <c r="BX99" s="33"/>
      <c r="BY99" s="33"/>
      <c r="BZ99" s="34"/>
    </row>
    <row r="100" spans="1:78" s="35" customFormat="1" ht="28.5" customHeight="1" x14ac:dyDescent="0.2">
      <c r="A100" s="58">
        <v>1</v>
      </c>
      <c r="B100" s="58"/>
      <c r="C100" s="59" t="s">
        <v>88</v>
      </c>
      <c r="D100" s="60"/>
      <c r="E100" s="60"/>
      <c r="F100" s="60"/>
      <c r="G100" s="60"/>
      <c r="H100" s="60"/>
      <c r="I100" s="61"/>
      <c r="J100" s="62" t="s">
        <v>89</v>
      </c>
      <c r="K100" s="62"/>
      <c r="L100" s="62"/>
      <c r="M100" s="62"/>
      <c r="N100" s="62"/>
      <c r="O100" s="63" t="s">
        <v>119</v>
      </c>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5"/>
      <c r="BR100" s="33"/>
      <c r="BS100" s="33"/>
      <c r="BT100" s="33"/>
      <c r="BU100" s="33"/>
      <c r="BV100" s="33"/>
      <c r="BW100" s="33"/>
      <c r="BX100" s="33"/>
      <c r="BY100" s="33"/>
      <c r="BZ100" s="34"/>
    </row>
    <row r="101" spans="1:78" s="35" customFormat="1" ht="15.95" customHeight="1" x14ac:dyDescent="0.2">
      <c r="A101" s="58">
        <v>2</v>
      </c>
      <c r="B101" s="58"/>
      <c r="C101" s="59" t="s">
        <v>91</v>
      </c>
      <c r="D101" s="60"/>
      <c r="E101" s="60"/>
      <c r="F101" s="60"/>
      <c r="G101" s="60"/>
      <c r="H101" s="60"/>
      <c r="I101" s="61"/>
      <c r="J101" s="62" t="s">
        <v>89</v>
      </c>
      <c r="K101" s="62"/>
      <c r="L101" s="62"/>
      <c r="M101" s="62"/>
      <c r="N101" s="62"/>
      <c r="O101" s="63" t="s">
        <v>119</v>
      </c>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5"/>
      <c r="BR101" s="33"/>
      <c r="BS101" s="33"/>
      <c r="BT101" s="33"/>
      <c r="BU101" s="33"/>
      <c r="BV101" s="33"/>
      <c r="BW101" s="33"/>
      <c r="BX101" s="33"/>
      <c r="BY101" s="33"/>
      <c r="BZ101" s="34"/>
    </row>
    <row r="102" spans="1:78" s="35" customFormat="1" ht="48.75" customHeight="1" x14ac:dyDescent="0.2">
      <c r="A102" s="58">
        <v>3</v>
      </c>
      <c r="B102" s="58"/>
      <c r="C102" s="59" t="s">
        <v>92</v>
      </c>
      <c r="D102" s="60"/>
      <c r="E102" s="60"/>
      <c r="F102" s="60"/>
      <c r="G102" s="60"/>
      <c r="H102" s="60"/>
      <c r="I102" s="61"/>
      <c r="J102" s="62" t="s">
        <v>89</v>
      </c>
      <c r="K102" s="62"/>
      <c r="L102" s="62"/>
      <c r="M102" s="62"/>
      <c r="N102" s="62"/>
      <c r="O102" s="63" t="s">
        <v>119</v>
      </c>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5"/>
      <c r="BR102" s="33"/>
      <c r="BS102" s="33"/>
      <c r="BT102" s="33"/>
      <c r="BU102" s="33"/>
      <c r="BV102" s="33"/>
      <c r="BW102" s="33"/>
      <c r="BX102" s="33"/>
      <c r="BY102" s="33"/>
      <c r="BZ102" s="34"/>
    </row>
    <row r="103" spans="1:78" s="35" customFormat="1" ht="15.95" customHeight="1" x14ac:dyDescent="0.2">
      <c r="A103" s="58">
        <v>4</v>
      </c>
      <c r="B103" s="58"/>
      <c r="C103" s="59" t="s">
        <v>94</v>
      </c>
      <c r="D103" s="60"/>
      <c r="E103" s="60"/>
      <c r="F103" s="60"/>
      <c r="G103" s="60"/>
      <c r="H103" s="60"/>
      <c r="I103" s="61"/>
      <c r="J103" s="62" t="s">
        <v>89</v>
      </c>
      <c r="K103" s="62"/>
      <c r="L103" s="62"/>
      <c r="M103" s="62"/>
      <c r="N103" s="62"/>
      <c r="O103" s="63" t="s">
        <v>119</v>
      </c>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5"/>
      <c r="BR103" s="33"/>
      <c r="BS103" s="33"/>
      <c r="BT103" s="33"/>
      <c r="BU103" s="33"/>
      <c r="BV103" s="33"/>
      <c r="BW103" s="33"/>
      <c r="BX103" s="33"/>
      <c r="BY103" s="33"/>
      <c r="BZ103" s="34"/>
    </row>
    <row r="104" spans="1:78" s="35" customFormat="1" ht="15.95" customHeight="1" x14ac:dyDescent="0.2">
      <c r="A104" s="58">
        <v>5</v>
      </c>
      <c r="B104" s="58"/>
      <c r="C104" s="59" t="s">
        <v>95</v>
      </c>
      <c r="D104" s="60"/>
      <c r="E104" s="60"/>
      <c r="F104" s="60"/>
      <c r="G104" s="60"/>
      <c r="H104" s="60"/>
      <c r="I104" s="61"/>
      <c r="J104" s="62" t="s">
        <v>89</v>
      </c>
      <c r="K104" s="62"/>
      <c r="L104" s="62"/>
      <c r="M104" s="62"/>
      <c r="N104" s="62"/>
      <c r="O104" s="63" t="s">
        <v>119</v>
      </c>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5"/>
      <c r="BR104" s="33"/>
      <c r="BS104" s="33"/>
      <c r="BT104" s="33"/>
      <c r="BU104" s="33"/>
      <c r="BV104" s="33"/>
      <c r="BW104" s="33"/>
      <c r="BX104" s="33"/>
      <c r="BY104" s="33"/>
      <c r="BZ104" s="34"/>
    </row>
    <row r="105" spans="1:78" s="35" customFormat="1" ht="15.95" customHeight="1" x14ac:dyDescent="0.2">
      <c r="A105" s="58">
        <v>6</v>
      </c>
      <c r="B105" s="58"/>
      <c r="C105" s="59" t="s">
        <v>96</v>
      </c>
      <c r="D105" s="60"/>
      <c r="E105" s="60"/>
      <c r="F105" s="60"/>
      <c r="G105" s="60"/>
      <c r="H105" s="60"/>
      <c r="I105" s="61"/>
      <c r="J105" s="62" t="s">
        <v>89</v>
      </c>
      <c r="K105" s="62"/>
      <c r="L105" s="62"/>
      <c r="M105" s="62"/>
      <c r="N105" s="62"/>
      <c r="O105" s="63" t="s">
        <v>119</v>
      </c>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5"/>
      <c r="BR105" s="33"/>
      <c r="BS105" s="33"/>
      <c r="BT105" s="33"/>
      <c r="BU105" s="33"/>
      <c r="BV105" s="33"/>
      <c r="BW105" s="33"/>
      <c r="BX105" s="33"/>
      <c r="BY105" s="33"/>
      <c r="BZ105" s="34"/>
    </row>
    <row r="106" spans="1:78" s="35" customFormat="1" ht="15.95" customHeight="1" x14ac:dyDescent="0.2">
      <c r="A106" s="58">
        <v>7</v>
      </c>
      <c r="B106" s="58"/>
      <c r="C106" s="59" t="s">
        <v>97</v>
      </c>
      <c r="D106" s="60"/>
      <c r="E106" s="60"/>
      <c r="F106" s="60"/>
      <c r="G106" s="60"/>
      <c r="H106" s="60"/>
      <c r="I106" s="61"/>
      <c r="J106" s="62" t="s">
        <v>89</v>
      </c>
      <c r="K106" s="62"/>
      <c r="L106" s="62"/>
      <c r="M106" s="62"/>
      <c r="N106" s="62"/>
      <c r="O106" s="63" t="s">
        <v>119</v>
      </c>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5"/>
      <c r="BR106" s="33"/>
      <c r="BS106" s="33"/>
      <c r="BT106" s="33"/>
      <c r="BU106" s="33"/>
      <c r="BV106" s="33"/>
      <c r="BW106" s="33"/>
      <c r="BX106" s="33"/>
      <c r="BY106" s="33"/>
      <c r="BZ106" s="34"/>
    </row>
    <row r="107" spans="1:78" s="35" customFormat="1" ht="15.95" customHeight="1" x14ac:dyDescent="0.2">
      <c r="A107" s="66">
        <v>0</v>
      </c>
      <c r="B107" s="66"/>
      <c r="C107" s="67" t="s">
        <v>98</v>
      </c>
      <c r="D107" s="68"/>
      <c r="E107" s="68"/>
      <c r="F107" s="68"/>
      <c r="G107" s="68"/>
      <c r="H107" s="68"/>
      <c r="I107" s="69"/>
      <c r="J107" s="70" t="s">
        <v>86</v>
      </c>
      <c r="K107" s="70"/>
      <c r="L107" s="70"/>
      <c r="M107" s="70"/>
      <c r="N107" s="70"/>
      <c r="O107" s="71"/>
      <c r="P107" s="72"/>
      <c r="Q107" s="72"/>
      <c r="R107" s="72"/>
      <c r="S107" s="72"/>
      <c r="T107" s="72"/>
      <c r="U107" s="72"/>
      <c r="V107" s="72"/>
      <c r="W107" s="72"/>
      <c r="X107" s="72"/>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4"/>
      <c r="BR107" s="33"/>
      <c r="BS107" s="33"/>
      <c r="BT107" s="33"/>
      <c r="BU107" s="33"/>
      <c r="BV107" s="33"/>
      <c r="BW107" s="33"/>
      <c r="BX107" s="33"/>
      <c r="BY107" s="33"/>
      <c r="BZ107" s="34"/>
    </row>
    <row r="108" spans="1:78" s="35" customFormat="1" ht="15.95" customHeight="1" x14ac:dyDescent="0.2">
      <c r="A108" s="58">
        <v>1</v>
      </c>
      <c r="B108" s="58"/>
      <c r="C108" s="59" t="s">
        <v>99</v>
      </c>
      <c r="D108" s="60"/>
      <c r="E108" s="60"/>
      <c r="F108" s="60"/>
      <c r="G108" s="60"/>
      <c r="H108" s="60"/>
      <c r="I108" s="61"/>
      <c r="J108" s="62" t="s">
        <v>100</v>
      </c>
      <c r="K108" s="62"/>
      <c r="L108" s="62"/>
      <c r="M108" s="62"/>
      <c r="N108" s="62"/>
      <c r="O108" s="63" t="s">
        <v>119</v>
      </c>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5"/>
      <c r="BR108" s="33"/>
      <c r="BS108" s="33"/>
      <c r="BT108" s="33"/>
      <c r="BU108" s="33"/>
      <c r="BV108" s="33"/>
      <c r="BW108" s="33"/>
      <c r="BX108" s="33"/>
      <c r="BY108" s="33"/>
      <c r="BZ108" s="34"/>
    </row>
    <row r="109" spans="1:78" s="35" customFormat="1" ht="30" customHeight="1" x14ac:dyDescent="0.2">
      <c r="A109" s="58">
        <v>2</v>
      </c>
      <c r="B109" s="58"/>
      <c r="C109" s="59" t="s">
        <v>101</v>
      </c>
      <c r="D109" s="60"/>
      <c r="E109" s="60"/>
      <c r="F109" s="60"/>
      <c r="G109" s="60"/>
      <c r="H109" s="60"/>
      <c r="I109" s="61"/>
      <c r="J109" s="62" t="s">
        <v>89</v>
      </c>
      <c r="K109" s="62"/>
      <c r="L109" s="62"/>
      <c r="M109" s="62"/>
      <c r="N109" s="62"/>
      <c r="O109" s="63" t="s">
        <v>119</v>
      </c>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5"/>
      <c r="BR109" s="33"/>
      <c r="BS109" s="33"/>
      <c r="BT109" s="33"/>
      <c r="BU109" s="33"/>
      <c r="BV109" s="33"/>
      <c r="BW109" s="33"/>
      <c r="BX109" s="33"/>
      <c r="BY109" s="33"/>
      <c r="BZ109" s="34"/>
    </row>
    <row r="110" spans="1:78" s="35" customFormat="1" ht="39.75" customHeight="1" x14ac:dyDescent="0.2">
      <c r="A110" s="58">
        <v>3</v>
      </c>
      <c r="B110" s="58"/>
      <c r="C110" s="59" t="s">
        <v>103</v>
      </c>
      <c r="D110" s="60"/>
      <c r="E110" s="60"/>
      <c r="F110" s="60"/>
      <c r="G110" s="60"/>
      <c r="H110" s="60"/>
      <c r="I110" s="61"/>
      <c r="J110" s="62" t="s">
        <v>104</v>
      </c>
      <c r="K110" s="62"/>
      <c r="L110" s="62"/>
      <c r="M110" s="62"/>
      <c r="N110" s="62"/>
      <c r="O110" s="63" t="s">
        <v>119</v>
      </c>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5"/>
      <c r="BR110" s="33"/>
      <c r="BS110" s="33"/>
      <c r="BT110" s="33"/>
      <c r="BU110" s="33"/>
      <c r="BV110" s="33"/>
      <c r="BW110" s="33"/>
      <c r="BX110" s="33"/>
      <c r="BY110" s="33"/>
      <c r="BZ110" s="34"/>
    </row>
    <row r="111" spans="1:78" s="35" customFormat="1" ht="42" customHeight="1" x14ac:dyDescent="0.2">
      <c r="A111" s="58">
        <v>4</v>
      </c>
      <c r="B111" s="58"/>
      <c r="C111" s="75" t="s">
        <v>105</v>
      </c>
      <c r="D111" s="76"/>
      <c r="E111" s="76"/>
      <c r="F111" s="76"/>
      <c r="G111" s="76"/>
      <c r="H111" s="76"/>
      <c r="I111" s="77"/>
      <c r="J111" s="62" t="s">
        <v>100</v>
      </c>
      <c r="K111" s="62"/>
      <c r="L111" s="62"/>
      <c r="M111" s="62"/>
      <c r="N111" s="62"/>
      <c r="O111" s="63" t="s">
        <v>119</v>
      </c>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5"/>
      <c r="BR111" s="33"/>
      <c r="BS111" s="33"/>
      <c r="BT111" s="33"/>
      <c r="BU111" s="33"/>
      <c r="BV111" s="33"/>
      <c r="BW111" s="33"/>
      <c r="BX111" s="33"/>
      <c r="BY111" s="33"/>
      <c r="BZ111" s="34"/>
    </row>
    <row r="112" spans="1:78" s="35" customFormat="1" ht="42" customHeight="1" x14ac:dyDescent="0.2">
      <c r="A112" s="58">
        <v>5</v>
      </c>
      <c r="B112" s="58"/>
      <c r="C112" s="75" t="s">
        <v>107</v>
      </c>
      <c r="D112" s="76"/>
      <c r="E112" s="76"/>
      <c r="F112" s="76"/>
      <c r="G112" s="76"/>
      <c r="H112" s="76"/>
      <c r="I112" s="77"/>
      <c r="J112" s="62" t="s">
        <v>100</v>
      </c>
      <c r="K112" s="62"/>
      <c r="L112" s="62"/>
      <c r="M112" s="62"/>
      <c r="N112" s="62"/>
      <c r="O112" s="63" t="s">
        <v>119</v>
      </c>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c r="BL112" s="64"/>
      <c r="BM112" s="64"/>
      <c r="BN112" s="64"/>
      <c r="BO112" s="64"/>
      <c r="BP112" s="64"/>
      <c r="BQ112" s="65"/>
      <c r="BR112" s="33"/>
      <c r="BS112" s="33"/>
      <c r="BT112" s="33"/>
      <c r="BU112" s="33"/>
      <c r="BV112" s="33"/>
      <c r="BW112" s="33"/>
      <c r="BX112" s="33"/>
      <c r="BY112" s="33"/>
      <c r="BZ112" s="34"/>
    </row>
    <row r="113" spans="1:78" s="35" customFormat="1" ht="15.95" customHeight="1" x14ac:dyDescent="0.2">
      <c r="A113" s="66">
        <v>0</v>
      </c>
      <c r="B113" s="66"/>
      <c r="C113" s="67" t="s">
        <v>108</v>
      </c>
      <c r="D113" s="68"/>
      <c r="E113" s="68"/>
      <c r="F113" s="68"/>
      <c r="G113" s="68"/>
      <c r="H113" s="68"/>
      <c r="I113" s="69"/>
      <c r="J113" s="70" t="s">
        <v>86</v>
      </c>
      <c r="K113" s="70"/>
      <c r="L113" s="70"/>
      <c r="M113" s="70"/>
      <c r="N113" s="70"/>
      <c r="O113" s="71"/>
      <c r="P113" s="72"/>
      <c r="Q113" s="72"/>
      <c r="R113" s="72"/>
      <c r="S113" s="72"/>
      <c r="T113" s="72"/>
      <c r="U113" s="72"/>
      <c r="V113" s="72"/>
      <c r="W113" s="72"/>
      <c r="X113" s="72"/>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4"/>
      <c r="BR113" s="33"/>
      <c r="BS113" s="33"/>
      <c r="BT113" s="33"/>
      <c r="BU113" s="33"/>
      <c r="BV113" s="33"/>
      <c r="BW113" s="33"/>
      <c r="BX113" s="33"/>
      <c r="BY113" s="33"/>
      <c r="BZ113" s="34"/>
    </row>
    <row r="114" spans="1:78" s="35" customFormat="1" ht="27.75" customHeight="1" x14ac:dyDescent="0.2">
      <c r="A114" s="58">
        <v>1</v>
      </c>
      <c r="B114" s="58"/>
      <c r="C114" s="75" t="s">
        <v>109</v>
      </c>
      <c r="D114" s="76"/>
      <c r="E114" s="76"/>
      <c r="F114" s="76"/>
      <c r="G114" s="76"/>
      <c r="H114" s="76"/>
      <c r="I114" s="77"/>
      <c r="J114" s="62" t="s">
        <v>104</v>
      </c>
      <c r="K114" s="62"/>
      <c r="L114" s="62"/>
      <c r="M114" s="62"/>
      <c r="N114" s="62"/>
      <c r="O114" s="63" t="s">
        <v>120</v>
      </c>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c r="BL114" s="64"/>
      <c r="BM114" s="64"/>
      <c r="BN114" s="64"/>
      <c r="BO114" s="64"/>
      <c r="BP114" s="64"/>
      <c r="BQ114" s="65"/>
      <c r="BR114" s="33"/>
      <c r="BS114" s="33"/>
      <c r="BT114" s="33"/>
      <c r="BU114" s="33"/>
      <c r="BV114" s="33"/>
      <c r="BW114" s="33"/>
      <c r="BX114" s="33"/>
      <c r="BY114" s="33"/>
      <c r="BZ114" s="34"/>
    </row>
    <row r="115" spans="1:78" s="35" customFormat="1" ht="31.5" customHeight="1" x14ac:dyDescent="0.2">
      <c r="A115" s="58">
        <v>2</v>
      </c>
      <c r="B115" s="58"/>
      <c r="C115" s="75" t="s">
        <v>110</v>
      </c>
      <c r="D115" s="76"/>
      <c r="E115" s="76"/>
      <c r="F115" s="76"/>
      <c r="G115" s="76"/>
      <c r="H115" s="76"/>
      <c r="I115" s="77"/>
      <c r="J115" s="62" t="s">
        <v>104</v>
      </c>
      <c r="K115" s="62"/>
      <c r="L115" s="62"/>
      <c r="M115" s="62"/>
      <c r="N115" s="62"/>
      <c r="O115" s="63" t="s">
        <v>119</v>
      </c>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c r="BL115" s="64"/>
      <c r="BM115" s="64"/>
      <c r="BN115" s="64"/>
      <c r="BO115" s="64"/>
      <c r="BP115" s="64"/>
      <c r="BQ115" s="65"/>
      <c r="BR115" s="33"/>
      <c r="BS115" s="33"/>
      <c r="BT115" s="33"/>
      <c r="BU115" s="33"/>
      <c r="BV115" s="33"/>
      <c r="BW115" s="33"/>
      <c r="BX115" s="33"/>
      <c r="BY115" s="33"/>
      <c r="BZ115" s="34"/>
    </row>
    <row r="116" spans="1:78" s="35" customFormat="1" ht="84" customHeight="1" x14ac:dyDescent="0.2">
      <c r="A116" s="58">
        <v>3</v>
      </c>
      <c r="B116" s="58"/>
      <c r="C116" s="59" t="s">
        <v>111</v>
      </c>
      <c r="D116" s="60"/>
      <c r="E116" s="60"/>
      <c r="F116" s="60"/>
      <c r="G116" s="60"/>
      <c r="H116" s="60"/>
      <c r="I116" s="61"/>
      <c r="J116" s="62" t="s">
        <v>104</v>
      </c>
      <c r="K116" s="62"/>
      <c r="L116" s="62"/>
      <c r="M116" s="62"/>
      <c r="N116" s="62"/>
      <c r="O116" s="63" t="s">
        <v>119</v>
      </c>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c r="BL116" s="64"/>
      <c r="BM116" s="64"/>
      <c r="BN116" s="64"/>
      <c r="BO116" s="64"/>
      <c r="BP116" s="64"/>
      <c r="BQ116" s="65"/>
      <c r="BR116" s="33"/>
      <c r="BS116" s="33"/>
      <c r="BT116" s="33"/>
      <c r="BU116" s="33"/>
      <c r="BV116" s="33"/>
      <c r="BW116" s="33"/>
      <c r="BX116" s="33"/>
      <c r="BY116" s="33"/>
      <c r="BZ116" s="34"/>
    </row>
    <row r="117" spans="1:78" s="35" customFormat="1" ht="117.75" customHeight="1" x14ac:dyDescent="0.2">
      <c r="A117" s="58">
        <v>4</v>
      </c>
      <c r="B117" s="58"/>
      <c r="C117" s="59" t="s">
        <v>112</v>
      </c>
      <c r="D117" s="60"/>
      <c r="E117" s="60"/>
      <c r="F117" s="60"/>
      <c r="G117" s="60"/>
      <c r="H117" s="60"/>
      <c r="I117" s="61"/>
      <c r="J117" s="62" t="s">
        <v>104</v>
      </c>
      <c r="K117" s="62"/>
      <c r="L117" s="62"/>
      <c r="M117" s="62"/>
      <c r="N117" s="62"/>
      <c r="O117" s="63" t="s">
        <v>121</v>
      </c>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c r="BL117" s="64"/>
      <c r="BM117" s="64"/>
      <c r="BN117" s="64"/>
      <c r="BO117" s="64"/>
      <c r="BP117" s="64"/>
      <c r="BQ117" s="65"/>
      <c r="BR117" s="33"/>
      <c r="BS117" s="33"/>
      <c r="BT117" s="33"/>
      <c r="BU117" s="33"/>
      <c r="BV117" s="33"/>
      <c r="BW117" s="33"/>
      <c r="BX117" s="33"/>
      <c r="BY117" s="33"/>
      <c r="BZ117" s="34"/>
    </row>
    <row r="118" spans="1:78" s="35" customFormat="1" ht="15.95" customHeight="1" x14ac:dyDescent="0.2">
      <c r="A118" s="66">
        <v>0</v>
      </c>
      <c r="B118" s="66"/>
      <c r="C118" s="67" t="s">
        <v>113</v>
      </c>
      <c r="D118" s="68"/>
      <c r="E118" s="68"/>
      <c r="F118" s="68"/>
      <c r="G118" s="68"/>
      <c r="H118" s="68"/>
      <c r="I118" s="69"/>
      <c r="J118" s="70" t="s">
        <v>86</v>
      </c>
      <c r="K118" s="70"/>
      <c r="L118" s="70"/>
      <c r="M118" s="70"/>
      <c r="N118" s="70"/>
      <c r="O118" s="71"/>
      <c r="P118" s="72"/>
      <c r="Q118" s="72"/>
      <c r="R118" s="72"/>
      <c r="S118" s="72"/>
      <c r="T118" s="72"/>
      <c r="U118" s="72"/>
      <c r="V118" s="72"/>
      <c r="W118" s="72"/>
      <c r="X118" s="72"/>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4"/>
      <c r="BR118" s="33"/>
      <c r="BS118" s="33"/>
      <c r="BT118" s="33"/>
      <c r="BU118" s="33"/>
      <c r="BV118" s="33"/>
      <c r="BW118" s="33"/>
      <c r="BX118" s="33"/>
      <c r="BY118" s="33"/>
      <c r="BZ118" s="34"/>
    </row>
    <row r="119" spans="1:78" s="35" customFormat="1" ht="66" customHeight="1" x14ac:dyDescent="0.2">
      <c r="A119" s="58">
        <v>1</v>
      </c>
      <c r="B119" s="58"/>
      <c r="C119" s="59" t="s">
        <v>114</v>
      </c>
      <c r="D119" s="60"/>
      <c r="E119" s="60"/>
      <c r="F119" s="60"/>
      <c r="G119" s="60"/>
      <c r="H119" s="60"/>
      <c r="I119" s="61"/>
      <c r="J119" s="62" t="s">
        <v>115</v>
      </c>
      <c r="K119" s="62"/>
      <c r="L119" s="62"/>
      <c r="M119" s="62"/>
      <c r="N119" s="62"/>
      <c r="O119" s="63" t="s">
        <v>119</v>
      </c>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c r="BL119" s="64"/>
      <c r="BM119" s="64"/>
      <c r="BN119" s="64"/>
      <c r="BO119" s="64"/>
      <c r="BP119" s="64"/>
      <c r="BQ119" s="65"/>
      <c r="BR119" s="33"/>
      <c r="BS119" s="33"/>
      <c r="BT119" s="33"/>
      <c r="BU119" s="33"/>
      <c r="BV119" s="33"/>
      <c r="BW119" s="33"/>
      <c r="BX119" s="33"/>
      <c r="BY119" s="33"/>
      <c r="BZ119" s="34"/>
    </row>
    <row r="120" spans="1:78" s="35" customFormat="1" ht="41.25" customHeight="1" x14ac:dyDescent="0.2">
      <c r="A120" s="58">
        <v>2</v>
      </c>
      <c r="B120" s="58"/>
      <c r="C120" s="59" t="s">
        <v>116</v>
      </c>
      <c r="D120" s="60"/>
      <c r="E120" s="60"/>
      <c r="F120" s="60"/>
      <c r="G120" s="60"/>
      <c r="H120" s="60"/>
      <c r="I120" s="61"/>
      <c r="J120" s="62" t="s">
        <v>115</v>
      </c>
      <c r="K120" s="62"/>
      <c r="L120" s="62"/>
      <c r="M120" s="62"/>
      <c r="N120" s="62"/>
      <c r="O120" s="63" t="s">
        <v>119</v>
      </c>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c r="BL120" s="64"/>
      <c r="BM120" s="64"/>
      <c r="BN120" s="64"/>
      <c r="BO120" s="64"/>
      <c r="BP120" s="64"/>
      <c r="BQ120" s="65"/>
      <c r="BR120" s="33"/>
      <c r="BS120" s="33"/>
      <c r="BT120" s="33"/>
      <c r="BU120" s="33"/>
      <c r="BV120" s="33"/>
      <c r="BW120" s="33"/>
      <c r="BX120" s="33"/>
      <c r="BY120" s="33"/>
      <c r="BZ120" s="34"/>
    </row>
    <row r="121" spans="1:78" ht="15.75" x14ac:dyDescent="0.2">
      <c r="A121" s="29"/>
      <c r="B121" s="29"/>
      <c r="C121" s="30"/>
      <c r="D121" s="30"/>
      <c r="E121" s="30"/>
      <c r="F121" s="30"/>
      <c r="G121" s="30"/>
      <c r="H121" s="30"/>
      <c r="I121" s="30"/>
      <c r="J121" s="30"/>
      <c r="K121" s="30"/>
      <c r="L121" s="30"/>
      <c r="M121" s="30"/>
      <c r="N121" s="30"/>
      <c r="O121" s="30"/>
      <c r="P121" s="30"/>
      <c r="Q121" s="30"/>
      <c r="R121" s="30"/>
      <c r="S121" s="30"/>
      <c r="T121" s="30"/>
      <c r="U121" s="30"/>
      <c r="V121" s="30"/>
      <c r="W121" s="30"/>
      <c r="X121" s="30"/>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2"/>
      <c r="AY121" s="32"/>
      <c r="AZ121" s="32"/>
      <c r="BA121" s="32"/>
      <c r="BB121" s="32"/>
      <c r="BC121" s="32"/>
      <c r="BD121" s="32"/>
      <c r="BE121" s="32"/>
      <c r="BF121" s="32"/>
      <c r="BG121" s="32"/>
      <c r="BH121" s="32"/>
      <c r="BI121" s="32"/>
      <c r="BJ121" s="32"/>
      <c r="BK121" s="32"/>
      <c r="BL121" s="32"/>
      <c r="BM121" s="32"/>
      <c r="BN121" s="32"/>
      <c r="BO121" s="32"/>
      <c r="BP121" s="32"/>
      <c r="BQ121" s="32"/>
      <c r="BR121" s="28"/>
      <c r="BS121" s="28"/>
      <c r="BT121" s="28"/>
      <c r="BU121" s="28"/>
      <c r="BV121" s="28"/>
      <c r="BW121" s="28"/>
      <c r="BX121" s="28"/>
      <c r="BY121" s="28"/>
      <c r="BZ121" s="24"/>
    </row>
    <row r="122" spans="1:78" ht="15.95" customHeight="1" x14ac:dyDescent="0.2">
      <c r="A122" s="53" t="s">
        <v>122</v>
      </c>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c r="BL122" s="53"/>
    </row>
    <row r="123" spans="1:78" ht="163.5" customHeight="1" x14ac:dyDescent="0.2">
      <c r="A123" s="52" t="s">
        <v>138</v>
      </c>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row>
    <row r="124" spans="1:78" ht="65.25" customHeight="1" x14ac:dyDescent="0.2">
      <c r="A124" s="52" t="s">
        <v>123</v>
      </c>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28"/>
      <c r="BS124" s="28"/>
      <c r="BT124" s="28"/>
      <c r="BU124" s="28"/>
      <c r="BV124" s="28"/>
      <c r="BW124" s="28"/>
      <c r="BX124" s="28"/>
      <c r="BY124" s="28"/>
      <c r="BZ124" s="24"/>
    </row>
    <row r="125" spans="1:78" ht="15.95" customHeight="1" x14ac:dyDescent="0.2">
      <c r="A125" s="53" t="s">
        <v>124</v>
      </c>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row>
    <row r="126" spans="1:78" ht="52.5" customHeight="1" x14ac:dyDescent="0.2">
      <c r="A126" s="52" t="s">
        <v>125</v>
      </c>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row>
    <row r="127" spans="1:78" ht="15.95" customHeight="1" x14ac:dyDescent="0.2">
      <c r="A127" s="36"/>
      <c r="B127" s="36"/>
      <c r="C127" s="36"/>
      <c r="D127" s="36"/>
      <c r="E127" s="36"/>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row>
    <row r="128" spans="1:78" ht="12" customHeight="1" x14ac:dyDescent="0.2">
      <c r="A128" s="37" t="s">
        <v>126</v>
      </c>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row>
    <row r="129" spans="1:64" ht="12" customHeight="1" x14ac:dyDescent="0.2">
      <c r="A129" s="37" t="s">
        <v>127</v>
      </c>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row>
    <row r="130" spans="1:64" s="37" customFormat="1" ht="12" customHeight="1" x14ac:dyDescent="0.2">
      <c r="A130" s="37" t="s">
        <v>128</v>
      </c>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row>
    <row r="131" spans="1:64" ht="15.95" customHeight="1" x14ac:dyDescent="0.25">
      <c r="A131" s="39"/>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row>
    <row r="132" spans="1:64" ht="42" customHeight="1" x14ac:dyDescent="0.25">
      <c r="A132" s="54" t="s">
        <v>129</v>
      </c>
      <c r="B132" s="55"/>
      <c r="C132" s="55"/>
      <c r="D132" s="55"/>
      <c r="E132" s="55"/>
      <c r="F132" s="55"/>
      <c r="G132" s="55"/>
      <c r="H132" s="55"/>
      <c r="I132" s="55"/>
      <c r="J132" s="55"/>
      <c r="K132" s="55"/>
      <c r="L132" s="55"/>
      <c r="M132" s="55"/>
      <c r="N132" s="55"/>
      <c r="O132" s="55"/>
      <c r="P132" s="55"/>
      <c r="Q132" s="55"/>
      <c r="R132" s="55"/>
      <c r="S132" s="55"/>
      <c r="T132" s="55"/>
      <c r="U132" s="55"/>
      <c r="V132" s="55"/>
      <c r="W132" s="49"/>
      <c r="X132" s="49"/>
      <c r="Y132" s="49"/>
      <c r="Z132" s="49"/>
      <c r="AA132" s="49"/>
      <c r="AB132" s="49"/>
      <c r="AC132" s="49"/>
      <c r="AD132" s="49"/>
      <c r="AE132" s="49"/>
      <c r="AF132" s="49"/>
      <c r="AG132" s="49"/>
      <c r="AH132" s="49"/>
      <c r="AI132" s="49"/>
      <c r="AJ132" s="49"/>
      <c r="AK132" s="49"/>
      <c r="AL132" s="49"/>
      <c r="AM132" s="49"/>
      <c r="AN132" s="40"/>
      <c r="AO132" s="40"/>
      <c r="AP132" s="56" t="s">
        <v>130</v>
      </c>
      <c r="AQ132" s="57"/>
      <c r="AR132" s="57"/>
      <c r="AS132" s="57"/>
      <c r="AT132" s="57"/>
      <c r="AU132" s="57"/>
      <c r="AV132" s="57"/>
      <c r="AW132" s="57"/>
      <c r="AX132" s="57"/>
      <c r="AY132" s="57"/>
      <c r="AZ132" s="57"/>
      <c r="BA132" s="57"/>
      <c r="BB132" s="57"/>
      <c r="BC132" s="57"/>
      <c r="BD132" s="57"/>
      <c r="BE132" s="57"/>
      <c r="BF132" s="57"/>
      <c r="BG132" s="57"/>
      <c r="BH132" s="57"/>
    </row>
    <row r="133" spans="1:64" x14ac:dyDescent="0.2">
      <c r="W133" s="47" t="s">
        <v>131</v>
      </c>
      <c r="X133" s="47"/>
      <c r="Y133" s="47"/>
      <c r="Z133" s="47"/>
      <c r="AA133" s="47"/>
      <c r="AB133" s="47"/>
      <c r="AC133" s="47"/>
      <c r="AD133" s="47"/>
      <c r="AE133" s="47"/>
      <c r="AF133" s="47"/>
      <c r="AG133" s="47"/>
      <c r="AH133" s="47"/>
      <c r="AI133" s="47"/>
      <c r="AJ133" s="47"/>
      <c r="AK133" s="47"/>
      <c r="AL133" s="47"/>
      <c r="AM133" s="47"/>
      <c r="AN133" s="41"/>
      <c r="AO133" s="41"/>
      <c r="AP133" s="47" t="s">
        <v>132</v>
      </c>
      <c r="AQ133" s="47"/>
      <c r="AR133" s="47"/>
      <c r="AS133" s="47"/>
      <c r="AT133" s="47"/>
      <c r="AU133" s="47"/>
      <c r="AV133" s="47"/>
      <c r="AW133" s="47"/>
      <c r="AX133" s="47"/>
      <c r="AY133" s="47"/>
      <c r="AZ133" s="47"/>
      <c r="BA133" s="47"/>
      <c r="BB133" s="47"/>
      <c r="BC133" s="47"/>
      <c r="BD133" s="47"/>
      <c r="BE133" s="47"/>
      <c r="BF133" s="47"/>
      <c r="BG133" s="47"/>
      <c r="BH133" s="47"/>
    </row>
    <row r="136" spans="1:64" ht="15.95" customHeight="1" x14ac:dyDescent="0.2">
      <c r="A136" s="48" t="s">
        <v>133</v>
      </c>
      <c r="B136" s="48"/>
      <c r="C136" s="48"/>
      <c r="D136" s="48"/>
      <c r="E136" s="48"/>
      <c r="F136" s="48"/>
      <c r="G136" s="48"/>
      <c r="H136" s="48"/>
      <c r="I136" s="48"/>
      <c r="J136" s="48"/>
      <c r="K136" s="48"/>
      <c r="L136" s="48"/>
      <c r="M136" s="48"/>
      <c r="N136" s="48"/>
      <c r="O136" s="48"/>
      <c r="P136" s="48"/>
      <c r="Q136" s="48"/>
      <c r="R136" s="48"/>
      <c r="S136" s="48"/>
      <c r="T136" s="48"/>
      <c r="U136" s="48"/>
      <c r="V136" s="48"/>
      <c r="W136" s="49"/>
      <c r="X136" s="49"/>
      <c r="Y136" s="49"/>
      <c r="Z136" s="49"/>
      <c r="AA136" s="49"/>
      <c r="AB136" s="49"/>
      <c r="AC136" s="49"/>
      <c r="AD136" s="49"/>
      <c r="AE136" s="49"/>
      <c r="AF136" s="49"/>
      <c r="AG136" s="49"/>
      <c r="AH136" s="49"/>
      <c r="AI136" s="49"/>
      <c r="AJ136" s="49"/>
      <c r="AK136" s="49"/>
      <c r="AL136" s="49"/>
      <c r="AM136" s="49"/>
      <c r="AN136" s="40"/>
      <c r="AO136" s="40"/>
      <c r="AP136" s="50" t="s">
        <v>134</v>
      </c>
      <c r="AQ136" s="51"/>
      <c r="AR136" s="51"/>
      <c r="AS136" s="51"/>
      <c r="AT136" s="51"/>
      <c r="AU136" s="51"/>
      <c r="AV136" s="51"/>
      <c r="AW136" s="51"/>
      <c r="AX136" s="51"/>
      <c r="AY136" s="51"/>
      <c r="AZ136" s="51"/>
      <c r="BA136" s="51"/>
      <c r="BB136" s="51"/>
      <c r="BC136" s="51"/>
      <c r="BD136" s="51"/>
      <c r="BE136" s="51"/>
      <c r="BF136" s="51"/>
      <c r="BG136" s="51"/>
      <c r="BH136" s="51"/>
    </row>
    <row r="137" spans="1:64" ht="14.25" customHeight="1" x14ac:dyDescent="0.2">
      <c r="A137" s="48"/>
      <c r="B137" s="48"/>
      <c r="C137" s="48"/>
      <c r="D137" s="48"/>
      <c r="E137" s="48"/>
      <c r="F137" s="48"/>
      <c r="G137" s="48"/>
      <c r="H137" s="48"/>
      <c r="I137" s="48"/>
      <c r="J137" s="48"/>
      <c r="K137" s="48"/>
      <c r="L137" s="48"/>
      <c r="M137" s="48"/>
      <c r="N137" s="48"/>
      <c r="O137" s="48"/>
      <c r="P137" s="48"/>
      <c r="Q137" s="48"/>
      <c r="R137" s="48"/>
      <c r="S137" s="48"/>
      <c r="T137" s="48"/>
      <c r="U137" s="48"/>
      <c r="V137" s="48"/>
      <c r="W137" s="47" t="s">
        <v>131</v>
      </c>
      <c r="X137" s="47"/>
      <c r="Y137" s="47"/>
      <c r="Z137" s="47"/>
      <c r="AA137" s="47"/>
      <c r="AB137" s="47"/>
      <c r="AC137" s="47"/>
      <c r="AD137" s="47"/>
      <c r="AE137" s="47"/>
      <c r="AF137" s="47"/>
      <c r="AG137" s="47"/>
      <c r="AH137" s="47"/>
      <c r="AI137" s="47"/>
      <c r="AJ137" s="47"/>
      <c r="AK137" s="47"/>
      <c r="AL137" s="47"/>
      <c r="AM137" s="47"/>
      <c r="AN137" s="41"/>
      <c r="AO137" s="41"/>
      <c r="AP137" s="47" t="s">
        <v>132</v>
      </c>
      <c r="AQ137" s="47"/>
      <c r="AR137" s="47"/>
      <c r="AS137" s="47"/>
      <c r="AT137" s="47"/>
      <c r="AU137" s="47"/>
      <c r="AV137" s="47"/>
      <c r="AW137" s="47"/>
      <c r="AX137" s="47"/>
      <c r="AY137" s="47"/>
      <c r="AZ137" s="47"/>
      <c r="BA137" s="47"/>
      <c r="BB137" s="47"/>
      <c r="BC137" s="47"/>
      <c r="BD137" s="47"/>
      <c r="BE137" s="47"/>
      <c r="BF137" s="47"/>
      <c r="BG137" s="47"/>
      <c r="BH137" s="47"/>
    </row>
  </sheetData>
  <mergeCells count="641">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41:B41"/>
    <mergeCell ref="C41:Z41"/>
    <mergeCell ref="AA41:AE41"/>
    <mergeCell ref="AF41:AJ41"/>
    <mergeCell ref="AK41:AO41"/>
    <mergeCell ref="AP41:AT41"/>
    <mergeCell ref="AU41:AY41"/>
    <mergeCell ref="AA40:AE40"/>
    <mergeCell ref="AF40:AJ40"/>
    <mergeCell ref="AK40:AO40"/>
    <mergeCell ref="AP40:AT40"/>
    <mergeCell ref="AU40:AY40"/>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BI42:BM42"/>
    <mergeCell ref="BN42:BQ42"/>
    <mergeCell ref="A45:B45"/>
    <mergeCell ref="C45:Z45"/>
    <mergeCell ref="AA45:AE45"/>
    <mergeCell ref="AF45:AJ45"/>
    <mergeCell ref="AK45:AO45"/>
    <mergeCell ref="A44:B44"/>
    <mergeCell ref="C44:Z44"/>
    <mergeCell ref="AA44:AE44"/>
    <mergeCell ref="AF44:AJ44"/>
    <mergeCell ref="AK44:AO44"/>
    <mergeCell ref="AP45:AT45"/>
    <mergeCell ref="AU45:AY45"/>
    <mergeCell ref="AZ45:BC45"/>
    <mergeCell ref="BD45:BH45"/>
    <mergeCell ref="BI45:BM45"/>
    <mergeCell ref="BN45:BQ45"/>
    <mergeCell ref="AU44:AY44"/>
    <mergeCell ref="AZ44:BC44"/>
    <mergeCell ref="BD44:BH44"/>
    <mergeCell ref="BI44:BM44"/>
    <mergeCell ref="BN44:BQ44"/>
    <mergeCell ref="AP44:AT44"/>
    <mergeCell ref="AU46:AY46"/>
    <mergeCell ref="AZ46:BC46"/>
    <mergeCell ref="BD46:BH46"/>
    <mergeCell ref="BI46:BM46"/>
    <mergeCell ref="BN46:BQ46"/>
    <mergeCell ref="A48:BQ48"/>
    <mergeCell ref="A46:B46"/>
    <mergeCell ref="C46:Z46"/>
    <mergeCell ref="AA46:AE46"/>
    <mergeCell ref="AF46:AJ46"/>
    <mergeCell ref="AK46:AO46"/>
    <mergeCell ref="AP46:AT46"/>
    <mergeCell ref="AN59:AR59"/>
    <mergeCell ref="A53:B53"/>
    <mergeCell ref="C53:BQ53"/>
    <mergeCell ref="A54:B54"/>
    <mergeCell ref="C54:BQ54"/>
    <mergeCell ref="A56:BN56"/>
    <mergeCell ref="A57:BN57"/>
    <mergeCell ref="A50:B50"/>
    <mergeCell ref="C50:BQ50"/>
    <mergeCell ref="A51:B51"/>
    <mergeCell ref="C51:BQ51"/>
    <mergeCell ref="A52:B52"/>
    <mergeCell ref="C52:BQ52"/>
    <mergeCell ref="A61:B61"/>
    <mergeCell ref="C61:R61"/>
    <mergeCell ref="S61:W61"/>
    <mergeCell ref="X61:AB61"/>
    <mergeCell ref="AC61:AH61"/>
    <mergeCell ref="AS59:AX59"/>
    <mergeCell ref="AY59:BC59"/>
    <mergeCell ref="BD59:BH59"/>
    <mergeCell ref="BI59:BN59"/>
    <mergeCell ref="A60:B60"/>
    <mergeCell ref="C60:R60"/>
    <mergeCell ref="S60:W60"/>
    <mergeCell ref="X60:AB60"/>
    <mergeCell ref="AC60:AH60"/>
    <mergeCell ref="AI60:AM60"/>
    <mergeCell ref="A58:B59"/>
    <mergeCell ref="C58:R59"/>
    <mergeCell ref="S58:AH58"/>
    <mergeCell ref="AI58:AX58"/>
    <mergeCell ref="AY58:BN58"/>
    <mergeCell ref="S59:W59"/>
    <mergeCell ref="X59:AB59"/>
    <mergeCell ref="AC59:AH59"/>
    <mergeCell ref="AI59:AM59"/>
    <mergeCell ref="AI61:AM61"/>
    <mergeCell ref="AN61:AR61"/>
    <mergeCell ref="AS61:AX61"/>
    <mergeCell ref="AY61:BC61"/>
    <mergeCell ref="BD61:BH61"/>
    <mergeCell ref="BI61:BN61"/>
    <mergeCell ref="AN60:AR60"/>
    <mergeCell ref="AS60:AX60"/>
    <mergeCell ref="AY60:BC60"/>
    <mergeCell ref="BD60:BH60"/>
    <mergeCell ref="BI60:BN60"/>
    <mergeCell ref="A63:B63"/>
    <mergeCell ref="C63:R63"/>
    <mergeCell ref="S63:W63"/>
    <mergeCell ref="X63:AB63"/>
    <mergeCell ref="AC63:AH63"/>
    <mergeCell ref="A62:B62"/>
    <mergeCell ref="C62:R62"/>
    <mergeCell ref="S62:W62"/>
    <mergeCell ref="X62:AB62"/>
    <mergeCell ref="AC62:AH62"/>
    <mergeCell ref="AI63:AM63"/>
    <mergeCell ref="AN63:AR63"/>
    <mergeCell ref="AS63:AX63"/>
    <mergeCell ref="AY63:BC63"/>
    <mergeCell ref="BD63:BH63"/>
    <mergeCell ref="BI63:BN63"/>
    <mergeCell ref="AN62:AR62"/>
    <mergeCell ref="AS62:AX62"/>
    <mergeCell ref="AY62:BC62"/>
    <mergeCell ref="BD62:BH62"/>
    <mergeCell ref="BI62:BN62"/>
    <mergeCell ref="AI62:AM62"/>
    <mergeCell ref="AI70:AM70"/>
    <mergeCell ref="AN70:AR70"/>
    <mergeCell ref="AD69:AH69"/>
    <mergeCell ref="AI69:AM69"/>
    <mergeCell ref="AN69:AR69"/>
    <mergeCell ref="A65:BQ65"/>
    <mergeCell ref="A66:BQ66"/>
    <mergeCell ref="A68:B69"/>
    <mergeCell ref="C68:I69"/>
    <mergeCell ref="J68:N69"/>
    <mergeCell ref="O68:X69"/>
    <mergeCell ref="Y68:AM68"/>
    <mergeCell ref="AN68:BB68"/>
    <mergeCell ref="BC68:BQ68"/>
    <mergeCell ref="Y69:AC69"/>
    <mergeCell ref="BH69:BL69"/>
    <mergeCell ref="BM69:BQ69"/>
    <mergeCell ref="AS69:AW69"/>
    <mergeCell ref="AX69:BB69"/>
    <mergeCell ref="BC69:BG69"/>
    <mergeCell ref="AD71:AH71"/>
    <mergeCell ref="AI71:AM71"/>
    <mergeCell ref="AN71:AR71"/>
    <mergeCell ref="AS70:AW70"/>
    <mergeCell ref="AX70:BB70"/>
    <mergeCell ref="BC70:BG70"/>
    <mergeCell ref="BH70:BL70"/>
    <mergeCell ref="BM70:BQ70"/>
    <mergeCell ref="A71:B71"/>
    <mergeCell ref="C71:I71"/>
    <mergeCell ref="J71:N71"/>
    <mergeCell ref="O71:X71"/>
    <mergeCell ref="Y71:AC71"/>
    <mergeCell ref="BH71:BL71"/>
    <mergeCell ref="BM71:BQ71"/>
    <mergeCell ref="AS71:AW71"/>
    <mergeCell ref="AX71:BB71"/>
    <mergeCell ref="BC71:BG71"/>
    <mergeCell ref="A70:B70"/>
    <mergeCell ref="C70:I70"/>
    <mergeCell ref="J70:N70"/>
    <mergeCell ref="O70:X70"/>
    <mergeCell ref="Y70:AC70"/>
    <mergeCell ref="AD70:AH70"/>
    <mergeCell ref="BM72:BQ72"/>
    <mergeCell ref="A73:B73"/>
    <mergeCell ref="C73:I73"/>
    <mergeCell ref="J73:N73"/>
    <mergeCell ref="O73:X73"/>
    <mergeCell ref="Y73:AC73"/>
    <mergeCell ref="BH73:BL73"/>
    <mergeCell ref="BM73:BQ73"/>
    <mergeCell ref="AS73:AW73"/>
    <mergeCell ref="AX73:BB73"/>
    <mergeCell ref="BC73:BG73"/>
    <mergeCell ref="A72:B72"/>
    <mergeCell ref="C72:I72"/>
    <mergeCell ref="J72:N72"/>
    <mergeCell ref="O72:X72"/>
    <mergeCell ref="Y72:AC72"/>
    <mergeCell ref="AD72:AH72"/>
    <mergeCell ref="AI72:AM72"/>
    <mergeCell ref="AN72:AR72"/>
    <mergeCell ref="AI74:AM74"/>
    <mergeCell ref="AN74:AR74"/>
    <mergeCell ref="AD73:AH73"/>
    <mergeCell ref="AI73:AM73"/>
    <mergeCell ref="AN73:AR73"/>
    <mergeCell ref="AS72:AW72"/>
    <mergeCell ref="AX72:BB72"/>
    <mergeCell ref="BC72:BG72"/>
    <mergeCell ref="BH72:BL72"/>
    <mergeCell ref="AD75:AH75"/>
    <mergeCell ref="AI75:AM75"/>
    <mergeCell ref="AN75:AR75"/>
    <mergeCell ref="AS74:AW74"/>
    <mergeCell ref="AX74:BB74"/>
    <mergeCell ref="BC74:BG74"/>
    <mergeCell ref="BH74:BL74"/>
    <mergeCell ref="BM74:BQ74"/>
    <mergeCell ref="A75:B75"/>
    <mergeCell ref="C75:I75"/>
    <mergeCell ref="J75:N75"/>
    <mergeCell ref="O75:X75"/>
    <mergeCell ref="Y75:AC75"/>
    <mergeCell ref="BH75:BL75"/>
    <mergeCell ref="BM75:BQ75"/>
    <mergeCell ref="AS75:AW75"/>
    <mergeCell ref="AX75:BB75"/>
    <mergeCell ref="BC75:BG75"/>
    <mergeCell ref="A74:B74"/>
    <mergeCell ref="C74:I74"/>
    <mergeCell ref="J74:N74"/>
    <mergeCell ref="O74:X74"/>
    <mergeCell ref="Y74:AC74"/>
    <mergeCell ref="AD74:AH74"/>
    <mergeCell ref="BM76:BQ76"/>
    <mergeCell ref="A77:B77"/>
    <mergeCell ref="C77:I77"/>
    <mergeCell ref="J77:N77"/>
    <mergeCell ref="O77:X77"/>
    <mergeCell ref="Y77:AC77"/>
    <mergeCell ref="BH77:BL77"/>
    <mergeCell ref="BM77:BQ77"/>
    <mergeCell ref="AS77:AW77"/>
    <mergeCell ref="AX77:BB77"/>
    <mergeCell ref="BC77:BG77"/>
    <mergeCell ref="A76:B76"/>
    <mergeCell ref="C76:I76"/>
    <mergeCell ref="J76:N76"/>
    <mergeCell ref="O76:X76"/>
    <mergeCell ref="Y76:AC76"/>
    <mergeCell ref="AD76:AH76"/>
    <mergeCell ref="AI76:AM76"/>
    <mergeCell ref="AN76:AR76"/>
    <mergeCell ref="AI78:AM78"/>
    <mergeCell ref="AN78:AR78"/>
    <mergeCell ref="AD77:AH77"/>
    <mergeCell ref="AI77:AM77"/>
    <mergeCell ref="AN77:AR77"/>
    <mergeCell ref="AS76:AW76"/>
    <mergeCell ref="AX76:BB76"/>
    <mergeCell ref="BC76:BG76"/>
    <mergeCell ref="BH76:BL76"/>
    <mergeCell ref="AD79:AH79"/>
    <mergeCell ref="AI79:AM79"/>
    <mergeCell ref="AN79:AR79"/>
    <mergeCell ref="AS78:AW78"/>
    <mergeCell ref="AX78:BB78"/>
    <mergeCell ref="BC78:BG78"/>
    <mergeCell ref="BH78:BL78"/>
    <mergeCell ref="BM78:BQ78"/>
    <mergeCell ref="A79:B79"/>
    <mergeCell ref="C79:I79"/>
    <mergeCell ref="J79:N79"/>
    <mergeCell ref="O79:X79"/>
    <mergeCell ref="Y79:AC79"/>
    <mergeCell ref="BH79:BL79"/>
    <mergeCell ref="BM79:BQ79"/>
    <mergeCell ref="AS79:AW79"/>
    <mergeCell ref="AX79:BB79"/>
    <mergeCell ref="BC79:BG79"/>
    <mergeCell ref="A78:B78"/>
    <mergeCell ref="C78:I78"/>
    <mergeCell ref="J78:N78"/>
    <mergeCell ref="O78:X78"/>
    <mergeCell ref="Y78:AC78"/>
    <mergeCell ref="AD78:AH78"/>
    <mergeCell ref="BM80:BQ80"/>
    <mergeCell ref="A81:B81"/>
    <mergeCell ref="C81:I81"/>
    <mergeCell ref="J81:N81"/>
    <mergeCell ref="O81:X81"/>
    <mergeCell ref="Y81:AC81"/>
    <mergeCell ref="BH81:BL81"/>
    <mergeCell ref="BM81:BQ81"/>
    <mergeCell ref="AS81:AW81"/>
    <mergeCell ref="AX81:BB81"/>
    <mergeCell ref="BC81:BG81"/>
    <mergeCell ref="A80:B80"/>
    <mergeCell ref="C80:I80"/>
    <mergeCell ref="J80:N80"/>
    <mergeCell ref="O80:X80"/>
    <mergeCell ref="Y80:AC80"/>
    <mergeCell ref="AD80:AH80"/>
    <mergeCell ref="AI80:AM80"/>
    <mergeCell ref="AN80:AR80"/>
    <mergeCell ref="AI82:AM82"/>
    <mergeCell ref="AN82:AR82"/>
    <mergeCell ref="AD81:AH81"/>
    <mergeCell ref="AI81:AM81"/>
    <mergeCell ref="AN81:AR81"/>
    <mergeCell ref="AS80:AW80"/>
    <mergeCell ref="AX80:BB80"/>
    <mergeCell ref="BC80:BG80"/>
    <mergeCell ref="BH80:BL80"/>
    <mergeCell ref="AD83:AH83"/>
    <mergeCell ref="AI83:AM83"/>
    <mergeCell ref="AN83:AR83"/>
    <mergeCell ref="AS82:AW82"/>
    <mergeCell ref="AX82:BB82"/>
    <mergeCell ref="BC82:BG82"/>
    <mergeCell ref="BH82:BL82"/>
    <mergeCell ref="BM82:BQ82"/>
    <mergeCell ref="A83:B83"/>
    <mergeCell ref="C83:I83"/>
    <mergeCell ref="J83:N83"/>
    <mergeCell ref="O83:X83"/>
    <mergeCell ref="Y83:AC83"/>
    <mergeCell ref="BH83:BL83"/>
    <mergeCell ref="BM83:BQ83"/>
    <mergeCell ref="AS83:AW83"/>
    <mergeCell ref="AX83:BB83"/>
    <mergeCell ref="BC83:BG83"/>
    <mergeCell ref="A82:B82"/>
    <mergeCell ref="C82:I82"/>
    <mergeCell ref="J82:N82"/>
    <mergeCell ref="O82:X82"/>
    <mergeCell ref="Y82:AC82"/>
    <mergeCell ref="AD82:AH82"/>
    <mergeCell ref="BM84:BQ84"/>
    <mergeCell ref="A85:B85"/>
    <mergeCell ref="C85:I85"/>
    <mergeCell ref="J85:N85"/>
    <mergeCell ref="O85:X85"/>
    <mergeCell ref="Y85:AC85"/>
    <mergeCell ref="BH85:BL85"/>
    <mergeCell ref="BM85:BQ85"/>
    <mergeCell ref="AS85:AW85"/>
    <mergeCell ref="AX85:BB85"/>
    <mergeCell ref="BC85:BG85"/>
    <mergeCell ref="A84:B84"/>
    <mergeCell ref="C84:I84"/>
    <mergeCell ref="J84:N84"/>
    <mergeCell ref="O84:X84"/>
    <mergeCell ref="Y84:AC84"/>
    <mergeCell ref="AD84:AH84"/>
    <mergeCell ref="AI84:AM84"/>
    <mergeCell ref="AN84:AR84"/>
    <mergeCell ref="AI86:AM86"/>
    <mergeCell ref="AN86:AR86"/>
    <mergeCell ref="AD85:AH85"/>
    <mergeCell ref="AI85:AM85"/>
    <mergeCell ref="AN85:AR85"/>
    <mergeCell ref="AS84:AW84"/>
    <mergeCell ref="AX84:BB84"/>
    <mergeCell ref="BC84:BG84"/>
    <mergeCell ref="BH84:BL84"/>
    <mergeCell ref="AD87:AH87"/>
    <mergeCell ref="AI87:AM87"/>
    <mergeCell ref="AN87:AR87"/>
    <mergeCell ref="AS86:AW86"/>
    <mergeCell ref="AX86:BB86"/>
    <mergeCell ref="BC86:BG86"/>
    <mergeCell ref="BH86:BL86"/>
    <mergeCell ref="BM86:BQ86"/>
    <mergeCell ref="A87:B87"/>
    <mergeCell ref="C87:I87"/>
    <mergeCell ref="J87:N87"/>
    <mergeCell ref="O87:X87"/>
    <mergeCell ref="Y87:AC87"/>
    <mergeCell ref="BH87:BL87"/>
    <mergeCell ref="BM87:BQ87"/>
    <mergeCell ref="AS87:AW87"/>
    <mergeCell ref="AX87:BB87"/>
    <mergeCell ref="BC87:BG87"/>
    <mergeCell ref="A86:B86"/>
    <mergeCell ref="C86:I86"/>
    <mergeCell ref="J86:N86"/>
    <mergeCell ref="O86:X86"/>
    <mergeCell ref="Y86:AC86"/>
    <mergeCell ref="AD86:AH86"/>
    <mergeCell ref="BM88:BQ88"/>
    <mergeCell ref="A89:B89"/>
    <mergeCell ref="C89:I89"/>
    <mergeCell ref="J89:N89"/>
    <mergeCell ref="O89:X89"/>
    <mergeCell ref="Y89:AC89"/>
    <mergeCell ref="BH89:BL89"/>
    <mergeCell ref="BM89:BQ89"/>
    <mergeCell ref="AS89:AW89"/>
    <mergeCell ref="AX89:BB89"/>
    <mergeCell ref="BC89:BG89"/>
    <mergeCell ref="A88:B88"/>
    <mergeCell ref="C88:I88"/>
    <mergeCell ref="J88:N88"/>
    <mergeCell ref="O88:X88"/>
    <mergeCell ref="Y88:AC88"/>
    <mergeCell ref="AD88:AH88"/>
    <mergeCell ref="AI88:AM88"/>
    <mergeCell ref="AN88:AR88"/>
    <mergeCell ref="AI90:AM90"/>
    <mergeCell ref="AN90:AR90"/>
    <mergeCell ref="AD89:AH89"/>
    <mergeCell ref="AI89:AM89"/>
    <mergeCell ref="AN89:AR89"/>
    <mergeCell ref="AS88:AW88"/>
    <mergeCell ref="AX88:BB88"/>
    <mergeCell ref="BC88:BG88"/>
    <mergeCell ref="BH88:BL88"/>
    <mergeCell ref="AD91:AH91"/>
    <mergeCell ref="AI91:AM91"/>
    <mergeCell ref="AN91:AR91"/>
    <mergeCell ref="AS90:AW90"/>
    <mergeCell ref="AX90:BB90"/>
    <mergeCell ref="BC90:BG90"/>
    <mergeCell ref="BH90:BL90"/>
    <mergeCell ref="BM90:BQ90"/>
    <mergeCell ref="A91:B91"/>
    <mergeCell ref="C91:I91"/>
    <mergeCell ref="J91:N91"/>
    <mergeCell ref="O91:X91"/>
    <mergeCell ref="Y91:AC91"/>
    <mergeCell ref="BH91:BL91"/>
    <mergeCell ref="BM91:BQ91"/>
    <mergeCell ref="AS91:AW91"/>
    <mergeCell ref="AX91:BB91"/>
    <mergeCell ref="BC91:BG91"/>
    <mergeCell ref="A90:B90"/>
    <mergeCell ref="C90:I90"/>
    <mergeCell ref="J90:N90"/>
    <mergeCell ref="O90:X90"/>
    <mergeCell ref="Y90:AC90"/>
    <mergeCell ref="AD90:AH90"/>
    <mergeCell ref="AS92:AW92"/>
    <mergeCell ref="AX92:BB92"/>
    <mergeCell ref="BC92:BG92"/>
    <mergeCell ref="BH92:BL92"/>
    <mergeCell ref="BM92:BQ92"/>
    <mergeCell ref="A93:B93"/>
    <mergeCell ref="C93:I93"/>
    <mergeCell ref="J93:N93"/>
    <mergeCell ref="O93:X93"/>
    <mergeCell ref="Y93:AC93"/>
    <mergeCell ref="BH93:BL93"/>
    <mergeCell ref="BM93:BQ93"/>
    <mergeCell ref="A92:B92"/>
    <mergeCell ref="C92:I92"/>
    <mergeCell ref="J92:N92"/>
    <mergeCell ref="O92:X92"/>
    <mergeCell ref="Y92:AC92"/>
    <mergeCell ref="AD92:AH92"/>
    <mergeCell ref="AI92:AM92"/>
    <mergeCell ref="AN92:AR92"/>
    <mergeCell ref="A95:BQ95"/>
    <mergeCell ref="A97:B97"/>
    <mergeCell ref="C97:I97"/>
    <mergeCell ref="J97:N97"/>
    <mergeCell ref="O97:BQ97"/>
    <mergeCell ref="AD93:AH93"/>
    <mergeCell ref="AI93:AM93"/>
    <mergeCell ref="AN93:AR93"/>
    <mergeCell ref="AS93:AW93"/>
    <mergeCell ref="AX93:BB93"/>
    <mergeCell ref="BC93:BG93"/>
    <mergeCell ref="A100:B100"/>
    <mergeCell ref="C100:I100"/>
    <mergeCell ref="J100:N100"/>
    <mergeCell ref="O100:BQ100"/>
    <mergeCell ref="A101:B101"/>
    <mergeCell ref="C101:I101"/>
    <mergeCell ref="J101:N101"/>
    <mergeCell ref="O101:BQ101"/>
    <mergeCell ref="A98:B98"/>
    <mergeCell ref="C98:I98"/>
    <mergeCell ref="J98:N98"/>
    <mergeCell ref="O98:BQ98"/>
    <mergeCell ref="A99:B99"/>
    <mergeCell ref="C99:I99"/>
    <mergeCell ref="J99:N99"/>
    <mergeCell ref="O99:BQ99"/>
    <mergeCell ref="A104:B104"/>
    <mergeCell ref="C104:I104"/>
    <mergeCell ref="J104:N104"/>
    <mergeCell ref="O104:BQ104"/>
    <mergeCell ref="A105:B105"/>
    <mergeCell ref="C105:I105"/>
    <mergeCell ref="J105:N105"/>
    <mergeCell ref="O105:BQ105"/>
    <mergeCell ref="A102:B102"/>
    <mergeCell ref="C102:I102"/>
    <mergeCell ref="J102:N102"/>
    <mergeCell ref="O102:BQ102"/>
    <mergeCell ref="A103:B103"/>
    <mergeCell ref="C103:I103"/>
    <mergeCell ref="J103:N103"/>
    <mergeCell ref="O103:BQ103"/>
    <mergeCell ref="A108:B108"/>
    <mergeCell ref="C108:I108"/>
    <mergeCell ref="J108:N108"/>
    <mergeCell ref="O108:BQ108"/>
    <mergeCell ref="A109:B109"/>
    <mergeCell ref="C109:I109"/>
    <mergeCell ref="J109:N109"/>
    <mergeCell ref="O109:BQ109"/>
    <mergeCell ref="A106:B106"/>
    <mergeCell ref="C106:I106"/>
    <mergeCell ref="J106:N106"/>
    <mergeCell ref="O106:BQ106"/>
    <mergeCell ref="A107:B107"/>
    <mergeCell ref="C107:I107"/>
    <mergeCell ref="J107:N107"/>
    <mergeCell ref="O107:BQ107"/>
    <mergeCell ref="A112:B112"/>
    <mergeCell ref="C112:I112"/>
    <mergeCell ref="J112:N112"/>
    <mergeCell ref="O112:BQ112"/>
    <mergeCell ref="A113:B113"/>
    <mergeCell ref="C113:I113"/>
    <mergeCell ref="J113:N113"/>
    <mergeCell ref="O113:BQ113"/>
    <mergeCell ref="A110:B110"/>
    <mergeCell ref="C110:I110"/>
    <mergeCell ref="J110:N110"/>
    <mergeCell ref="O110:BQ110"/>
    <mergeCell ref="A111:B111"/>
    <mergeCell ref="C111:I111"/>
    <mergeCell ref="J111:N111"/>
    <mergeCell ref="O111:BQ111"/>
    <mergeCell ref="A116:B116"/>
    <mergeCell ref="C116:I116"/>
    <mergeCell ref="J116:N116"/>
    <mergeCell ref="O116:BQ116"/>
    <mergeCell ref="A117:B117"/>
    <mergeCell ref="C117:I117"/>
    <mergeCell ref="J117:N117"/>
    <mergeCell ref="O117:BQ117"/>
    <mergeCell ref="A114:B114"/>
    <mergeCell ref="C114:I114"/>
    <mergeCell ref="J114:N114"/>
    <mergeCell ref="O114:BQ114"/>
    <mergeCell ref="A115:B115"/>
    <mergeCell ref="C115:I115"/>
    <mergeCell ref="J115:N115"/>
    <mergeCell ref="O115:BQ115"/>
    <mergeCell ref="A120:B120"/>
    <mergeCell ref="C120:I120"/>
    <mergeCell ref="J120:N120"/>
    <mergeCell ref="O120:BQ120"/>
    <mergeCell ref="A122:BL122"/>
    <mergeCell ref="A123:BQ123"/>
    <mergeCell ref="A118:B118"/>
    <mergeCell ref="C118:I118"/>
    <mergeCell ref="J118:N118"/>
    <mergeCell ref="O118:BQ118"/>
    <mergeCell ref="A119:B119"/>
    <mergeCell ref="C119:I119"/>
    <mergeCell ref="J119:N119"/>
    <mergeCell ref="O119:BQ119"/>
    <mergeCell ref="W133:AM133"/>
    <mergeCell ref="AP133:BH133"/>
    <mergeCell ref="A136:V137"/>
    <mergeCell ref="W136:AM136"/>
    <mergeCell ref="AP136:BH136"/>
    <mergeCell ref="W137:AM137"/>
    <mergeCell ref="AP137:BH137"/>
    <mergeCell ref="A124:BQ124"/>
    <mergeCell ref="A125:BL125"/>
    <mergeCell ref="A126:BQ126"/>
    <mergeCell ref="A132:V132"/>
    <mergeCell ref="W132:AM132"/>
    <mergeCell ref="AP132:BH132"/>
  </mergeCells>
  <conditionalFormatting sqref="C96 C72">
    <cfRule type="cellIs" dxfId="90" priority="88" stopIfTrue="1" operator="equal">
      <formula>$C71</formula>
    </cfRule>
  </conditionalFormatting>
  <conditionalFormatting sqref="A72:B72 A96:B96 A124 A62:B62 A94:B94 A121:B121">
    <cfRule type="cellIs" dxfId="89" priority="89" stopIfTrue="1" operator="equal">
      <formula>0</formula>
    </cfRule>
  </conditionalFormatting>
  <conditionalFormatting sqref="A63:B63">
    <cfRule type="cellIs" dxfId="88" priority="87" stopIfTrue="1" operator="equal">
      <formula>0</formula>
    </cfRule>
  </conditionalFormatting>
  <conditionalFormatting sqref="C94">
    <cfRule type="cellIs" dxfId="87" priority="90" stopIfTrue="1" operator="equal">
      <formula>$C72</formula>
    </cfRule>
  </conditionalFormatting>
  <conditionalFormatting sqref="C73">
    <cfRule type="cellIs" dxfId="86" priority="85" stopIfTrue="1" operator="equal">
      <formula>$C72</formula>
    </cfRule>
  </conditionalFormatting>
  <conditionalFormatting sqref="A73:B73">
    <cfRule type="cellIs" dxfId="85" priority="86" stopIfTrue="1" operator="equal">
      <formula>0</formula>
    </cfRule>
  </conditionalFormatting>
  <conditionalFormatting sqref="C74">
    <cfRule type="cellIs" dxfId="84" priority="83" stopIfTrue="1" operator="equal">
      <formula>$C73</formula>
    </cfRule>
  </conditionalFormatting>
  <conditionalFormatting sqref="A74:B74">
    <cfRule type="cellIs" dxfId="83" priority="84" stopIfTrue="1" operator="equal">
      <formula>0</formula>
    </cfRule>
  </conditionalFormatting>
  <conditionalFormatting sqref="C75">
    <cfRule type="cellIs" dxfId="82" priority="81" stopIfTrue="1" operator="equal">
      <formula>$C74</formula>
    </cfRule>
  </conditionalFormatting>
  <conditionalFormatting sqref="A75:B75">
    <cfRule type="cellIs" dxfId="81" priority="82" stopIfTrue="1" operator="equal">
      <formula>0</formula>
    </cfRule>
  </conditionalFormatting>
  <conditionalFormatting sqref="C76">
    <cfRule type="cellIs" dxfId="80" priority="79" stopIfTrue="1" operator="equal">
      <formula>$C75</formula>
    </cfRule>
  </conditionalFormatting>
  <conditionalFormatting sqref="A76:B76">
    <cfRule type="cellIs" dxfId="79" priority="80" stopIfTrue="1" operator="equal">
      <formula>0</formula>
    </cfRule>
  </conditionalFormatting>
  <conditionalFormatting sqref="C77">
    <cfRule type="cellIs" dxfId="78" priority="77" stopIfTrue="1" operator="equal">
      <formula>$C76</formula>
    </cfRule>
  </conditionalFormatting>
  <conditionalFormatting sqref="A77:B77">
    <cfRule type="cellIs" dxfId="77" priority="78" stopIfTrue="1" operator="equal">
      <formula>0</formula>
    </cfRule>
  </conditionalFormatting>
  <conditionalFormatting sqref="C78">
    <cfRule type="cellIs" dxfId="76" priority="75" stopIfTrue="1" operator="equal">
      <formula>$C77</formula>
    </cfRule>
  </conditionalFormatting>
  <conditionalFormatting sqref="A78:B78">
    <cfRule type="cellIs" dxfId="75" priority="76" stopIfTrue="1" operator="equal">
      <formula>0</formula>
    </cfRule>
  </conditionalFormatting>
  <conditionalFormatting sqref="C79">
    <cfRule type="cellIs" dxfId="74" priority="73" stopIfTrue="1" operator="equal">
      <formula>$C78</formula>
    </cfRule>
  </conditionalFormatting>
  <conditionalFormatting sqref="A79:B79">
    <cfRule type="cellIs" dxfId="73" priority="74" stopIfTrue="1" operator="equal">
      <formula>0</formula>
    </cfRule>
  </conditionalFormatting>
  <conditionalFormatting sqref="C80">
    <cfRule type="cellIs" dxfId="72" priority="71" stopIfTrue="1" operator="equal">
      <formula>$C79</formula>
    </cfRule>
  </conditionalFormatting>
  <conditionalFormatting sqref="A80:B80">
    <cfRule type="cellIs" dxfId="71" priority="72" stopIfTrue="1" operator="equal">
      <formula>0</formula>
    </cfRule>
  </conditionalFormatting>
  <conditionalFormatting sqref="C81">
    <cfRule type="cellIs" dxfId="70" priority="69" stopIfTrue="1" operator="equal">
      <formula>$C80</formula>
    </cfRule>
  </conditionalFormatting>
  <conditionalFormatting sqref="A81:B81">
    <cfRule type="cellIs" dxfId="69" priority="70" stopIfTrue="1" operator="equal">
      <formula>0</formula>
    </cfRule>
  </conditionalFormatting>
  <conditionalFormatting sqref="C82">
    <cfRule type="cellIs" dxfId="68" priority="67" stopIfTrue="1" operator="equal">
      <formula>$C81</formula>
    </cfRule>
  </conditionalFormatting>
  <conditionalFormatting sqref="A82:B82">
    <cfRule type="cellIs" dxfId="67" priority="68" stopIfTrue="1" operator="equal">
      <formula>0</formula>
    </cfRule>
  </conditionalFormatting>
  <conditionalFormatting sqref="C83">
    <cfRule type="cellIs" dxfId="66" priority="65" stopIfTrue="1" operator="equal">
      <formula>$C82</formula>
    </cfRule>
  </conditionalFormatting>
  <conditionalFormatting sqref="A83:B83">
    <cfRule type="cellIs" dxfId="65" priority="66" stopIfTrue="1" operator="equal">
      <formula>0</formula>
    </cfRule>
  </conditionalFormatting>
  <conditionalFormatting sqref="C84">
    <cfRule type="cellIs" dxfId="64" priority="63" stopIfTrue="1" operator="equal">
      <formula>$C83</formula>
    </cfRule>
  </conditionalFormatting>
  <conditionalFormatting sqref="A84:B84">
    <cfRule type="cellIs" dxfId="63" priority="64" stopIfTrue="1" operator="equal">
      <formula>0</formula>
    </cfRule>
  </conditionalFormatting>
  <conditionalFormatting sqref="C85">
    <cfRule type="cellIs" dxfId="62" priority="61" stopIfTrue="1" operator="equal">
      <formula>$C84</formula>
    </cfRule>
  </conditionalFormatting>
  <conditionalFormatting sqref="A85:B85">
    <cfRule type="cellIs" dxfId="61" priority="62" stopIfTrue="1" operator="equal">
      <formula>0</formula>
    </cfRule>
  </conditionalFormatting>
  <conditionalFormatting sqref="C86">
    <cfRule type="cellIs" dxfId="60" priority="59" stopIfTrue="1" operator="equal">
      <formula>$C85</formula>
    </cfRule>
  </conditionalFormatting>
  <conditionalFormatting sqref="A86:B86">
    <cfRule type="cellIs" dxfId="59" priority="60" stopIfTrue="1" operator="equal">
      <formula>0</formula>
    </cfRule>
  </conditionalFormatting>
  <conditionalFormatting sqref="C87">
    <cfRule type="cellIs" dxfId="58" priority="57" stopIfTrue="1" operator="equal">
      <formula>$C86</formula>
    </cfRule>
  </conditionalFormatting>
  <conditionalFormatting sqref="A87:B87">
    <cfRule type="cellIs" dxfId="57" priority="58" stopIfTrue="1" operator="equal">
      <formula>0</formula>
    </cfRule>
  </conditionalFormatting>
  <conditionalFormatting sqref="C88">
    <cfRule type="cellIs" dxfId="56" priority="55" stopIfTrue="1" operator="equal">
      <formula>$C87</formula>
    </cfRule>
  </conditionalFormatting>
  <conditionalFormatting sqref="A88:B88">
    <cfRule type="cellIs" dxfId="55" priority="56" stopIfTrue="1" operator="equal">
      <formula>0</formula>
    </cfRule>
  </conditionalFormatting>
  <conditionalFormatting sqref="C89">
    <cfRule type="cellIs" dxfId="54" priority="53" stopIfTrue="1" operator="equal">
      <formula>$C88</formula>
    </cfRule>
  </conditionalFormatting>
  <conditionalFormatting sqref="A89:B89">
    <cfRule type="cellIs" dxfId="53" priority="54" stopIfTrue="1" operator="equal">
      <formula>0</formula>
    </cfRule>
  </conditionalFormatting>
  <conditionalFormatting sqref="C90">
    <cfRule type="cellIs" dxfId="52" priority="51" stopIfTrue="1" operator="equal">
      <formula>$C89</formula>
    </cfRule>
  </conditionalFormatting>
  <conditionalFormatting sqref="A90:B90">
    <cfRule type="cellIs" dxfId="51" priority="52" stopIfTrue="1" operator="equal">
      <formula>0</formula>
    </cfRule>
  </conditionalFormatting>
  <conditionalFormatting sqref="C91">
    <cfRule type="cellIs" dxfId="50" priority="49" stopIfTrue="1" operator="equal">
      <formula>$C90</formula>
    </cfRule>
  </conditionalFormatting>
  <conditionalFormatting sqref="A91:B91">
    <cfRule type="cellIs" dxfId="49" priority="50" stopIfTrue="1" operator="equal">
      <formula>0</formula>
    </cfRule>
  </conditionalFormatting>
  <conditionalFormatting sqref="C92">
    <cfRule type="cellIs" dxfId="48" priority="47" stopIfTrue="1" operator="equal">
      <formula>$C91</formula>
    </cfRule>
  </conditionalFormatting>
  <conditionalFormatting sqref="A92:B92">
    <cfRule type="cellIs" dxfId="47" priority="48" stopIfTrue="1" operator="equal">
      <formula>0</formula>
    </cfRule>
  </conditionalFormatting>
  <conditionalFormatting sqref="C93">
    <cfRule type="cellIs" dxfId="46" priority="45" stopIfTrue="1" operator="equal">
      <formula>$C92</formula>
    </cfRule>
  </conditionalFormatting>
  <conditionalFormatting sqref="A93:B93">
    <cfRule type="cellIs" dxfId="45" priority="46" stopIfTrue="1" operator="equal">
      <formula>0</formula>
    </cfRule>
  </conditionalFormatting>
  <conditionalFormatting sqref="C121">
    <cfRule type="cellIs" dxfId="44" priority="91" stopIfTrue="1" operator="equal">
      <formula>#REF!</formula>
    </cfRule>
  </conditionalFormatting>
  <conditionalFormatting sqref="C99">
    <cfRule type="cellIs" dxfId="43" priority="43" stopIfTrue="1" operator="equal">
      <formula>$C98</formula>
    </cfRule>
  </conditionalFormatting>
  <conditionalFormatting sqref="A99:B99">
    <cfRule type="cellIs" dxfId="42" priority="44" stopIfTrue="1" operator="equal">
      <formula>0</formula>
    </cfRule>
  </conditionalFormatting>
  <conditionalFormatting sqref="C100">
    <cfRule type="cellIs" dxfId="41" priority="41" stopIfTrue="1" operator="equal">
      <formula>$C99</formula>
    </cfRule>
  </conditionalFormatting>
  <conditionalFormatting sqref="A100:B100">
    <cfRule type="cellIs" dxfId="40" priority="42" stopIfTrue="1" operator="equal">
      <formula>0</formula>
    </cfRule>
  </conditionalFormatting>
  <conditionalFormatting sqref="C101">
    <cfRule type="cellIs" dxfId="39" priority="39" stopIfTrue="1" operator="equal">
      <formula>$C100</formula>
    </cfRule>
  </conditionalFormatting>
  <conditionalFormatting sqref="A101:B101">
    <cfRule type="cellIs" dxfId="38" priority="40" stopIfTrue="1" operator="equal">
      <formula>0</formula>
    </cfRule>
  </conditionalFormatting>
  <conditionalFormatting sqref="C102">
    <cfRule type="cellIs" dxfId="37" priority="37" stopIfTrue="1" operator="equal">
      <formula>$C101</formula>
    </cfRule>
  </conditionalFormatting>
  <conditionalFormatting sqref="A102:B102">
    <cfRule type="cellIs" dxfId="36" priority="38" stopIfTrue="1" operator="equal">
      <formula>0</formula>
    </cfRule>
  </conditionalFormatting>
  <conditionalFormatting sqref="C103">
    <cfRule type="cellIs" dxfId="35" priority="35" stopIfTrue="1" operator="equal">
      <formula>$C102</formula>
    </cfRule>
  </conditionalFormatting>
  <conditionalFormatting sqref="A103:B103">
    <cfRule type="cellIs" dxfId="34" priority="36" stopIfTrue="1" operator="equal">
      <formula>0</formula>
    </cfRule>
  </conditionalFormatting>
  <conditionalFormatting sqref="C104">
    <cfRule type="cellIs" dxfId="33" priority="33" stopIfTrue="1" operator="equal">
      <formula>$C103</formula>
    </cfRule>
  </conditionalFormatting>
  <conditionalFormatting sqref="A104:B104">
    <cfRule type="cellIs" dxfId="32" priority="34" stopIfTrue="1" operator="equal">
      <formula>0</formula>
    </cfRule>
  </conditionalFormatting>
  <conditionalFormatting sqref="C105">
    <cfRule type="cellIs" dxfId="31" priority="31" stopIfTrue="1" operator="equal">
      <formula>$C104</formula>
    </cfRule>
  </conditionalFormatting>
  <conditionalFormatting sqref="A105:B105">
    <cfRule type="cellIs" dxfId="30" priority="32" stopIfTrue="1" operator="equal">
      <formula>0</formula>
    </cfRule>
  </conditionalFormatting>
  <conditionalFormatting sqref="C106">
    <cfRule type="cellIs" dxfId="29" priority="29" stopIfTrue="1" operator="equal">
      <formula>$C105</formula>
    </cfRule>
  </conditionalFormatting>
  <conditionalFormatting sqref="A106:B106">
    <cfRule type="cellIs" dxfId="28" priority="30" stopIfTrue="1" operator="equal">
      <formula>0</formula>
    </cfRule>
  </conditionalFormatting>
  <conditionalFormatting sqref="C107">
    <cfRule type="cellIs" dxfId="27" priority="27" stopIfTrue="1" operator="equal">
      <formula>$C106</formula>
    </cfRule>
  </conditionalFormatting>
  <conditionalFormatting sqref="A107:B107">
    <cfRule type="cellIs" dxfId="26" priority="28" stopIfTrue="1" operator="equal">
      <formula>0</formula>
    </cfRule>
  </conditionalFormatting>
  <conditionalFormatting sqref="C108">
    <cfRule type="cellIs" dxfId="25" priority="25" stopIfTrue="1" operator="equal">
      <formula>$C107</formula>
    </cfRule>
  </conditionalFormatting>
  <conditionalFormatting sqref="A108:B108">
    <cfRule type="cellIs" dxfId="24" priority="26" stopIfTrue="1" operator="equal">
      <formula>0</formula>
    </cfRule>
  </conditionalFormatting>
  <conditionalFormatting sqref="C109">
    <cfRule type="cellIs" dxfId="23" priority="23" stopIfTrue="1" operator="equal">
      <formula>$C108</formula>
    </cfRule>
  </conditionalFormatting>
  <conditionalFormatting sqref="A109:B109">
    <cfRule type="cellIs" dxfId="22" priority="24" stopIfTrue="1" operator="equal">
      <formula>0</formula>
    </cfRule>
  </conditionalFormatting>
  <conditionalFormatting sqref="C110">
    <cfRule type="cellIs" dxfId="21" priority="21" stopIfTrue="1" operator="equal">
      <formula>$C109</formula>
    </cfRule>
  </conditionalFormatting>
  <conditionalFormatting sqref="A110:B110">
    <cfRule type="cellIs" dxfId="20" priority="22" stopIfTrue="1" operator="equal">
      <formula>0</formula>
    </cfRule>
  </conditionalFormatting>
  <conditionalFormatting sqref="C111">
    <cfRule type="cellIs" dxfId="19" priority="19" stopIfTrue="1" operator="equal">
      <formula>$C110</formula>
    </cfRule>
  </conditionalFormatting>
  <conditionalFormatting sqref="A111:B111">
    <cfRule type="cellIs" dxfId="18" priority="20" stopIfTrue="1" operator="equal">
      <formula>0</formula>
    </cfRule>
  </conditionalFormatting>
  <conditionalFormatting sqref="C112">
    <cfRule type="cellIs" dxfId="17" priority="17" stopIfTrue="1" operator="equal">
      <formula>$C111</formula>
    </cfRule>
  </conditionalFormatting>
  <conditionalFormatting sqref="A112:B112">
    <cfRule type="cellIs" dxfId="16" priority="18" stopIfTrue="1" operator="equal">
      <formula>0</formula>
    </cfRule>
  </conditionalFormatting>
  <conditionalFormatting sqref="C113">
    <cfRule type="cellIs" dxfId="15" priority="15" stopIfTrue="1" operator="equal">
      <formula>$C112</formula>
    </cfRule>
  </conditionalFormatting>
  <conditionalFormatting sqref="A113:B113">
    <cfRule type="cellIs" dxfId="14" priority="16" stopIfTrue="1" operator="equal">
      <formula>0</formula>
    </cfRule>
  </conditionalFormatting>
  <conditionalFormatting sqref="C114">
    <cfRule type="cellIs" dxfId="13" priority="13" stopIfTrue="1" operator="equal">
      <formula>$C113</formula>
    </cfRule>
  </conditionalFormatting>
  <conditionalFormatting sqref="A114:B114">
    <cfRule type="cellIs" dxfId="12" priority="14" stopIfTrue="1" operator="equal">
      <formula>0</formula>
    </cfRule>
  </conditionalFormatting>
  <conditionalFormatting sqref="C115">
    <cfRule type="cellIs" dxfId="11" priority="11" stopIfTrue="1" operator="equal">
      <formula>$C114</formula>
    </cfRule>
  </conditionalFormatting>
  <conditionalFormatting sqref="A115:B115">
    <cfRule type="cellIs" dxfId="10" priority="12" stopIfTrue="1" operator="equal">
      <formula>0</formula>
    </cfRule>
  </conditionalFormatting>
  <conditionalFormatting sqref="C116">
    <cfRule type="cellIs" dxfId="9" priority="9" stopIfTrue="1" operator="equal">
      <formula>$C115</formula>
    </cfRule>
  </conditionalFormatting>
  <conditionalFormatting sqref="A116:B116">
    <cfRule type="cellIs" dxfId="8" priority="10" stopIfTrue="1" operator="equal">
      <formula>0</formula>
    </cfRule>
  </conditionalFormatting>
  <conditionalFormatting sqref="C117">
    <cfRule type="cellIs" dxfId="7" priority="7" stopIfTrue="1" operator="equal">
      <formula>$C116</formula>
    </cfRule>
  </conditionalFormatting>
  <conditionalFormatting sqref="A117:B117">
    <cfRule type="cellIs" dxfId="6" priority="8" stopIfTrue="1" operator="equal">
      <formula>0</formula>
    </cfRule>
  </conditionalFormatting>
  <conditionalFormatting sqref="C118">
    <cfRule type="cellIs" dxfId="5" priority="5" stopIfTrue="1" operator="equal">
      <formula>$C117</formula>
    </cfRule>
  </conditionalFormatting>
  <conditionalFormatting sqref="A118:B118">
    <cfRule type="cellIs" dxfId="4" priority="6" stopIfTrue="1" operator="equal">
      <formula>0</formula>
    </cfRule>
  </conditionalFormatting>
  <conditionalFormatting sqref="C119">
    <cfRule type="cellIs" dxfId="3" priority="3" stopIfTrue="1" operator="equal">
      <formula>$C118</formula>
    </cfRule>
  </conditionalFormatting>
  <conditionalFormatting sqref="A119:B119">
    <cfRule type="cellIs" dxfId="2" priority="4" stopIfTrue="1" operator="equal">
      <formula>0</formula>
    </cfRule>
  </conditionalFormatting>
  <conditionalFormatting sqref="C120">
    <cfRule type="cellIs" dxfId="1" priority="1" stopIfTrue="1" operator="equal">
      <formula>$C119</formula>
    </cfRule>
  </conditionalFormatting>
  <conditionalFormatting sqref="A120:B120">
    <cfRule type="cellIs" dxfId="0" priority="2" stopIfTrue="1" operator="equal">
      <formula>0</formula>
    </cfRule>
  </conditionalFormatting>
  <pageMargins left="0.31496062992125984" right="0.31496062992125984" top="0.39370078740157483" bottom="0.39370078740157483" header="0" footer="0"/>
  <pageSetup paperSize="9" scale="72" fitToHeight="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0611023</vt:lpstr>
      <vt:lpstr>'0611023'!Область_друку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2023-02-20T09:11:04Z</dcterms:created>
  <dcterms:modified xsi:type="dcterms:W3CDTF">2023-02-24T13:35:46Z</dcterms:modified>
</cp:coreProperties>
</file>