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1031" sheetId="1" r:id="rId1"/>
  </sheets>
  <definedNames>
    <definedName name="_xlnm.Print_Area" localSheetId="0">'1031'!$A$1:$L$79</definedName>
  </definedNames>
  <calcPr calcId="144525"/>
</workbook>
</file>

<file path=xl/calcChain.xml><?xml version="1.0" encoding="utf-8"?>
<calcChain xmlns="http://schemas.openxmlformats.org/spreadsheetml/2006/main">
  <c r="J69" i="1" l="1"/>
  <c r="F69" i="1"/>
  <c r="F68" i="1"/>
  <c r="J68" i="1" s="1"/>
  <c r="J67" i="1"/>
  <c r="F67" i="1"/>
  <c r="F66" i="1"/>
  <c r="J66" i="1" s="1"/>
  <c r="F65" i="1"/>
  <c r="J65" i="1" s="1"/>
  <c r="J63" i="1"/>
  <c r="J62" i="1"/>
  <c r="J60" i="1"/>
  <c r="J59" i="1"/>
  <c r="J58" i="1"/>
  <c r="J57" i="1"/>
  <c r="J56" i="1"/>
  <c r="F50" i="1"/>
  <c r="F49" i="1"/>
  <c r="D49" i="1"/>
  <c r="D50" i="1" s="1"/>
  <c r="F43" i="1"/>
  <c r="D43" i="1"/>
  <c r="H42" i="1"/>
  <c r="H43" i="1" s="1"/>
  <c r="H41" i="1"/>
  <c r="H49" i="1" l="1"/>
  <c r="H50" i="1" s="1"/>
</calcChain>
</file>

<file path=xl/sharedStrings.xml><?xml version="1.0" encoding="utf-8"?>
<sst xmlns="http://schemas.openxmlformats.org/spreadsheetml/2006/main" count="123" uniqueCount="91">
  <si>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</si>
  <si>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</si>
  <si>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</si>
  <si>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</si>
  <si>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</si>
  <si>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</si>
  <si>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</si>
  <si>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</si>
  <si>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0611031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</si>
  <si>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 1031</t>
    </r>
    <r>
      <rPr>
        <u/>
        <sz val="12"/>
        <rFont val="Times New Roman"/>
        <family val="1"/>
        <charset val="204"/>
      </rPr>
      <t xml:space="preserve">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</si>
  <si>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0921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</si>
  <si>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 xml:space="preserve">Надання загальної середньої освіти закладами загальної середньої освіти </t>
    </r>
    <r>
      <rPr>
        <u/>
        <sz val="12"/>
        <rFont val="Times New Roman"/>
        <family val="1"/>
        <charset val="204"/>
      </rPr>
      <t xml:space="preserve">                                                                    (найменування бюджетної програми/підпрограми згідно з Типовою програмною класифікацією видатків та кредитування місцевих бюджетів)</t>
    </r>
  </si>
  <si>
    <r>
      <rPr>
        <b/>
        <u/>
        <sz val="12"/>
        <rFont val="Times New Roman"/>
        <family val="1"/>
        <charset val="204"/>
      </rPr>
      <t>22564000000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</si>
  <si>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628 868 833,00 гривень, у тому числі загального фонду —  628 868 833,00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</si>
  <si>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</si>
  <si>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</si>
  <si>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 2456-VІ від 08.07.2010 року  (із змінами і доповненнями)</t>
  </si>
  <si>
    <t>Закон України  № 2145- VІІI від 05.09.2017 року “Про освіту”  (із змінами і доповненнями)</t>
  </si>
  <si>
    <t>Закон України № 463-IX від 16.01.2020 року “Про загальну середню освіту” (із змінами і доповненнями)</t>
  </si>
  <si>
    <t xml:space="preserve">Закон України № 1928-IX від 02.12.2021 року "Про Державний бюджет України на 2022 рік" </t>
  </si>
  <si>
    <t>Наказ Міністерства фінансів України № 836 від 26.08.2014 року  "Про деякі питання запровадження програмно-цільового методу складання та виконання місцевих бюджетів" (із змінами і доповненнями)</t>
  </si>
  <si>
    <t>Наказ Міністерства фінансів України № 793 від 20.09.2017 року  "Про затвердження складових програмної класифікації видатків та кредитування місцевих бюджетів"  (із змінами і доповненнями)</t>
  </si>
  <si>
    <t>Наказ Міністерства освіти і науки України № 992 від 10.07.2017 року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</si>
  <si>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освіти і науки України № 557 від 26.09.2005 року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</si>
  <si>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t>Наказ Міністерства освіти і науки України N 102 від 15.04.1993 року  "Про затвердження Інструкції про порядок обчислення заробітної плати працівників освіти "  (із змінами і доповненнями)</t>
  </si>
  <si>
    <t>Постанова Кабінету Міністрів України № 963 від 14.06.2000  "Про затвердження переліку посад педагогічних та науково-педагогіних працівників"  (із змінами)</t>
  </si>
  <si>
    <t>Постанова Кабінету Міністрів України  № 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</si>
  <si>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</si>
  <si>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</si>
  <si>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від  № 6 від 14.01.2015 року “Деякі питання надання освітньої субвенції з державного бюджету місцевим бюджетам” 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</si>
  <si>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</si>
  <si>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</si>
  <si>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242  від 21.04.2022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</si>
  <si>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</si>
  <si>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</si>
  <si>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</si>
  <si>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  за рахунок освітньої субвенції</t>
  </si>
  <si>
    <r>
      <t>7. Мета бюджетної програми:</t>
    </r>
    <r>
      <rPr>
        <u/>
        <sz val="12"/>
        <color theme="1"/>
        <rFont val="Times New Roman"/>
        <family val="1"/>
        <charset val="204"/>
      </rPr>
      <t xml:space="preserve">  Забезпечення надання послуг  денними закладами загальної середньої освіти за рахунок освітньої субвенції.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</si>
  <si>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</si>
  <si>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</si>
  <si>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 за рахунок освітньої субвенції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</si>
  <si>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</si>
  <si>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</si>
  <si>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</si>
  <si>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</si>
  <si>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</si>
  <si>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</si>
  <si>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загальної середньої освіти комунальної форми власності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</si>
  <si>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загальної середньої освіти приватної форми власності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</si>
  <si>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</si>
  <si>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</si>
  <si>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</si>
  <si>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</si>
  <si>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</si>
  <si>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</si>
  <si>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</si>
  <si>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</si>
  <si>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</si>
  <si>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 загальної середньої освіти одержувачів освітньої субвенції комунальної форми власності</t>
  </si>
  <si>
    <t>од.</t>
  </si>
  <si>
    <t>Мережа</t>
  </si>
  <si>
    <t>Кількість закладів загальної середньої освіти одержувачів освітньої субвенції приватної форми власності</t>
  </si>
  <si>
    <t>Кількість класів загальної середньої освіти одержувачів освітньої субвенції комунальної форми власності</t>
  </si>
  <si>
    <t>Кількість класів загальної середньої освіти одержувачів освітньої субвенції приватної форми власності</t>
  </si>
  <si>
    <t>Середньорічна кількість педагогічного персоналу закладів загальної середньої освіти одержувачів освітньої субвенції комунальної форми власності</t>
  </si>
  <si>
    <t>Штатний розпис, тарифікація</t>
  </si>
  <si>
    <t>продукту</t>
  </si>
  <si>
    <t>Кількість здобувачів освіти закладів загальної середньої освіти одержувачів освітньої субвенції комунальної форми власності</t>
  </si>
  <si>
    <t>Кількість здобувачів освіти закладів загальної середньої освіти одержувачів освітньої субвенції приватної форми власності</t>
  </si>
  <si>
    <t>ефективності</t>
  </si>
  <si>
    <t>Витрати на одного здобувача освіти у закладах комунальної форми власності</t>
  </si>
  <si>
    <t>грн</t>
  </si>
  <si>
    <t>Розрахунок</t>
  </si>
  <si>
    <t>Витрати на одного здобувача освіти у закладах приватної форми власності</t>
  </si>
  <si>
    <t>Середня наповнюваність класів у закладах комунальної форми власності</t>
  </si>
  <si>
    <t>Середня  наповнюваність класів у закладах приватної форми власності</t>
  </si>
  <si>
    <t>осіб</t>
  </si>
  <si>
    <t>Кількість учнів на одного педагогічного працівника  закладів загальної середньої освіти одержувачів освітньої субвенції комунальної форми власності</t>
  </si>
  <si>
    <t>якості</t>
  </si>
  <si>
    <t>Рівень забеспечення видатками на заробітну плату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</si>
  <si>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</si>
  <si>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</si>
  <si>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</si>
  <si>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</si>
  <si>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</si>
  <si>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</si>
  <si>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</si>
  <si>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</si>
  <si>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</si>
  <si>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</si>
  <si>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03 травня 2022 року № 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</si>
</sst>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\ _₴"/>
    <numFmt numFmtId="165" formatCode="#,##0.00\ _₴"/>
  </numFmts>
  <fonts count="2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7" fillId="0" borderId="0"/>
    <xf numFmtId="0" fontId="1" fillId="0" borderId="0"/>
    <xf numFmtId="0" fontId="18" fillId="0" borderId="0">
      <alignment vertical="top"/>
    </xf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12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 shrinkToFit="1"/>
    </xf>
    <xf numFmtId="1" fontId="10" fillId="0" borderId="1" xfId="0" applyNumberFormat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 shrinkToFit="1"/>
    </xf>
    <xf numFmtId="3" fontId="10" fillId="0" borderId="4" xfId="0" applyNumberFormat="1" applyFont="1" applyFill="1" applyBorder="1" applyAlignment="1">
      <alignment horizontal="center" vertical="center" wrapText="1" shrinkToFi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1" fontId="10" fillId="0" borderId="4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 shrinkToFit="1"/>
    </xf>
    <xf numFmtId="4" fontId="10" fillId="0" borderId="4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" fontId="16" fillId="0" borderId="4" xfId="0" applyNumberFormat="1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0"/>
  <sheetViews>
    <sheetView tabSelected="1" view="pageBreakPreview" zoomScale="70" zoomScaleNormal="70" zoomScaleSheetLayoutView="70" workbookViewId="0">
      <selection activeCell="C2" sqref="C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7" ht="95.25" customHeight="1" x14ac:dyDescent="0.2">
      <c r="B1" s="2"/>
      <c r="C1" s="2"/>
      <c r="D1" s="2"/>
      <c r="E1" s="2"/>
      <c r="F1" s="2"/>
      <c r="G1" s="96" t="s">
        <v>0</v>
      </c>
      <c r="H1" s="97"/>
      <c r="I1" s="97"/>
      <c r="J1" s="97"/>
      <c r="K1" s="97"/>
    </row>
    <row r="2" spans="1:17" ht="144" customHeight="1" x14ac:dyDescent="0.2">
      <c r="B2" s="2"/>
      <c r="C2" s="2"/>
      <c r="D2" s="2"/>
      <c r="E2" s="2"/>
      <c r="F2" s="2"/>
      <c r="G2" s="96" t="s">
        <v>90</v>
      </c>
      <c r="H2" s="96"/>
      <c r="I2" s="96"/>
      <c r="J2" s="96"/>
      <c r="K2" s="96"/>
    </row>
    <row r="3" spans="1:17" ht="37.5" customHeight="1" x14ac:dyDescent="0.2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7" ht="123.75" customHeight="1" x14ac:dyDescent="0.2">
      <c r="A4" s="3" t="s">
        <v>2</v>
      </c>
      <c r="B4" s="94" t="s">
        <v>3</v>
      </c>
      <c r="C4" s="99"/>
      <c r="D4" s="99"/>
      <c r="E4" s="99"/>
      <c r="F4" s="99"/>
      <c r="G4" s="94" t="s">
        <v>4</v>
      </c>
      <c r="H4" s="94"/>
      <c r="I4" s="94"/>
      <c r="J4" s="94"/>
      <c r="K4" s="94"/>
    </row>
    <row r="5" spans="1:17" ht="114" customHeight="1" x14ac:dyDescent="0.2">
      <c r="A5" s="4" t="s">
        <v>5</v>
      </c>
      <c r="B5" s="94" t="s">
        <v>6</v>
      </c>
      <c r="C5" s="99"/>
      <c r="D5" s="99"/>
      <c r="E5" s="99"/>
      <c r="F5" s="99"/>
      <c r="G5" s="94" t="s">
        <v>7</v>
      </c>
      <c r="H5" s="99"/>
      <c r="I5" s="99"/>
      <c r="J5" s="99"/>
      <c r="K5" s="99"/>
    </row>
    <row r="6" spans="1:17" ht="154.5" customHeight="1" x14ac:dyDescent="0.2">
      <c r="A6" s="4" t="s">
        <v>8</v>
      </c>
      <c r="B6" s="94" t="s">
        <v>9</v>
      </c>
      <c r="C6" s="94"/>
      <c r="D6" s="5" t="s">
        <v>10</v>
      </c>
      <c r="E6" s="95" t="s">
        <v>11</v>
      </c>
      <c r="F6" s="95"/>
      <c r="G6" s="95"/>
      <c r="H6" s="95"/>
      <c r="I6" s="95"/>
      <c r="J6" s="94" t="s">
        <v>12</v>
      </c>
      <c r="K6" s="94"/>
    </row>
    <row r="7" spans="1:17" ht="31.5" customHeight="1" x14ac:dyDescent="0.2">
      <c r="A7" s="86" t="s">
        <v>13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7" ht="18.75" customHeight="1" x14ac:dyDescent="0.2">
      <c r="A8" s="86" t="s">
        <v>14</v>
      </c>
      <c r="B8" s="86"/>
      <c r="C8" s="86"/>
      <c r="D8" s="86"/>
      <c r="E8" s="86"/>
      <c r="F8" s="86"/>
      <c r="G8" s="86"/>
      <c r="H8" s="86"/>
      <c r="I8" s="86"/>
      <c r="J8" s="3"/>
      <c r="K8" s="3"/>
    </row>
    <row r="9" spans="1:17" ht="27" customHeight="1" x14ac:dyDescent="0.25">
      <c r="A9" s="90" t="s">
        <v>15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6"/>
      <c r="M9" s="6"/>
      <c r="N9" s="6"/>
      <c r="O9" s="6"/>
      <c r="P9" s="7"/>
      <c r="Q9" s="7"/>
    </row>
    <row r="10" spans="1:17" ht="18.75" customHeight="1" x14ac:dyDescent="0.25">
      <c r="A10" s="90" t="s">
        <v>16</v>
      </c>
      <c r="B10" s="90"/>
      <c r="C10" s="90"/>
      <c r="D10" s="90"/>
      <c r="E10" s="90"/>
      <c r="F10" s="90"/>
      <c r="G10" s="90"/>
      <c r="H10" s="90"/>
      <c r="I10" s="90"/>
      <c r="J10" s="8"/>
      <c r="K10" s="8"/>
      <c r="L10" s="6"/>
      <c r="M10" s="6"/>
      <c r="N10" s="6"/>
      <c r="O10" s="6"/>
      <c r="P10" s="7"/>
      <c r="Q10" s="7"/>
    </row>
    <row r="11" spans="1:17" ht="15.75" customHeight="1" x14ac:dyDescent="0.25">
      <c r="A11" s="90" t="s">
        <v>17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6"/>
      <c r="M11" s="6"/>
      <c r="N11" s="6"/>
      <c r="O11" s="6"/>
      <c r="P11" s="7"/>
      <c r="Q11" s="7"/>
    </row>
    <row r="12" spans="1:17" ht="23.25" customHeight="1" x14ac:dyDescent="0.2">
      <c r="A12" s="90" t="s">
        <v>18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3" spans="1:17" ht="22.9" customHeight="1" x14ac:dyDescent="0.2">
      <c r="A13" s="93" t="s">
        <v>19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3"/>
      <c r="M13" s="3"/>
      <c r="N13" s="3"/>
      <c r="O13" s="3"/>
      <c r="P13" s="3"/>
      <c r="Q13" s="3"/>
    </row>
    <row r="14" spans="1:17" ht="33" customHeight="1" x14ac:dyDescent="0.2">
      <c r="A14" s="90" t="s">
        <v>20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86"/>
      <c r="M14" s="86"/>
      <c r="N14" s="86"/>
      <c r="O14" s="86"/>
      <c r="P14" s="86"/>
      <c r="Q14" s="86"/>
    </row>
    <row r="15" spans="1:17" ht="27" customHeight="1" x14ac:dyDescent="0.2">
      <c r="A15" s="90" t="s">
        <v>21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86"/>
      <c r="M15" s="86"/>
      <c r="N15" s="86"/>
      <c r="O15" s="86"/>
      <c r="P15" s="86"/>
      <c r="Q15" s="86"/>
    </row>
    <row r="16" spans="1:17" ht="39" customHeight="1" x14ac:dyDescent="0.2">
      <c r="A16" s="90" t="s">
        <v>22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86"/>
      <c r="M16" s="86"/>
      <c r="N16" s="86"/>
      <c r="O16" s="86"/>
      <c r="P16" s="86"/>
      <c r="Q16" s="86"/>
    </row>
    <row r="17" spans="1:17" ht="39" customHeight="1" x14ac:dyDescent="0.2">
      <c r="A17" s="90" t="s">
        <v>23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3"/>
      <c r="M17" s="3"/>
      <c r="N17" s="3"/>
      <c r="O17" s="3"/>
      <c r="P17" s="3"/>
      <c r="Q17" s="3"/>
    </row>
    <row r="18" spans="1:17" ht="27.75" customHeight="1" x14ac:dyDescent="0.2">
      <c r="A18" s="90" t="s">
        <v>24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3"/>
      <c r="M18" s="3"/>
      <c r="N18" s="3"/>
      <c r="O18" s="3"/>
      <c r="P18" s="3"/>
      <c r="Q18" s="3"/>
    </row>
    <row r="19" spans="1:17" ht="20.45" customHeight="1" x14ac:dyDescent="0.2">
      <c r="A19" s="90" t="s">
        <v>25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3"/>
    </row>
    <row r="20" spans="1:17" ht="38.450000000000003" customHeight="1" x14ac:dyDescent="0.2">
      <c r="A20" s="90" t="s">
        <v>26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8"/>
      <c r="M20" s="8"/>
      <c r="N20" s="8"/>
      <c r="O20" s="8"/>
      <c r="P20" s="8"/>
      <c r="Q20" s="3"/>
    </row>
    <row r="21" spans="1:17" ht="22.15" customHeight="1" x14ac:dyDescent="0.2">
      <c r="A21" s="90" t="s">
        <v>27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8"/>
      <c r="M21" s="8"/>
      <c r="N21" s="8"/>
      <c r="O21" s="8"/>
      <c r="P21" s="8"/>
      <c r="Q21" s="3"/>
    </row>
    <row r="22" spans="1:17" ht="36.6" customHeight="1" x14ac:dyDescent="0.2">
      <c r="A22" s="92" t="s">
        <v>28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0"/>
      <c r="M22" s="90"/>
      <c r="N22" s="90"/>
      <c r="O22" s="90"/>
      <c r="P22" s="90"/>
      <c r="Q22" s="3"/>
    </row>
    <row r="23" spans="1:17" ht="15.75" customHeight="1" x14ac:dyDescent="0.2">
      <c r="A23" s="90" t="s">
        <v>29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3"/>
      <c r="M23" s="3"/>
      <c r="N23" s="3"/>
      <c r="O23" s="3"/>
      <c r="P23" s="3"/>
      <c r="Q23" s="3"/>
    </row>
    <row r="24" spans="1:17" ht="21" customHeight="1" x14ac:dyDescent="0.2">
      <c r="A24" s="90" t="s">
        <v>30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</row>
    <row r="25" spans="1:17" ht="21" customHeight="1" x14ac:dyDescent="0.2">
      <c r="A25" s="90" t="s">
        <v>31</v>
      </c>
      <c r="B25" s="90"/>
      <c r="C25" s="90"/>
      <c r="D25" s="90"/>
      <c r="E25" s="90"/>
      <c r="F25" s="90"/>
      <c r="G25" s="90"/>
      <c r="H25" s="90"/>
      <c r="I25" s="90"/>
      <c r="J25" s="90"/>
      <c r="K25" s="8"/>
    </row>
    <row r="26" spans="1:17" ht="21" customHeight="1" x14ac:dyDescent="0.2">
      <c r="A26" s="90" t="s">
        <v>32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</row>
    <row r="27" spans="1:17" ht="23.25" customHeight="1" x14ac:dyDescent="0.2">
      <c r="A27" s="86" t="s">
        <v>33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1:17" ht="9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7" ht="23.25" customHeight="1" x14ac:dyDescent="0.2">
      <c r="A29" s="9" t="s">
        <v>34</v>
      </c>
      <c r="B29" s="67" t="s">
        <v>35</v>
      </c>
      <c r="C29" s="77"/>
      <c r="D29" s="77"/>
      <c r="E29" s="77"/>
      <c r="F29" s="77"/>
      <c r="G29" s="77"/>
      <c r="H29" s="68"/>
      <c r="I29" s="10"/>
      <c r="J29" s="10"/>
      <c r="K29" s="10"/>
    </row>
    <row r="30" spans="1:17" ht="51" customHeight="1" x14ac:dyDescent="0.2">
      <c r="A30" s="11">
        <v>1</v>
      </c>
      <c r="B30" s="84" t="s">
        <v>36</v>
      </c>
      <c r="C30" s="84"/>
      <c r="D30" s="84"/>
      <c r="E30" s="84"/>
      <c r="F30" s="84"/>
      <c r="G30" s="84"/>
      <c r="H30" s="84"/>
      <c r="I30" s="10"/>
      <c r="J30" s="10"/>
      <c r="K30" s="10"/>
    </row>
    <row r="31" spans="1:17" ht="40.5" customHeight="1" x14ac:dyDescent="0.2">
      <c r="A31" s="85" t="s">
        <v>37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17" ht="23.25" customHeight="1" x14ac:dyDescent="0.2">
      <c r="A32" s="86" t="s">
        <v>38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9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23.25" customHeight="1" x14ac:dyDescent="0.2">
      <c r="A34" s="9" t="s">
        <v>34</v>
      </c>
      <c r="B34" s="67" t="s">
        <v>39</v>
      </c>
      <c r="C34" s="77"/>
      <c r="D34" s="77"/>
      <c r="E34" s="77"/>
      <c r="F34" s="77"/>
      <c r="G34" s="77"/>
      <c r="H34" s="68"/>
      <c r="I34" s="10"/>
      <c r="J34" s="10"/>
      <c r="K34" s="10"/>
    </row>
    <row r="35" spans="1:11" ht="38.450000000000003" customHeight="1" x14ac:dyDescent="0.2">
      <c r="A35" s="12">
        <v>1</v>
      </c>
      <c r="B35" s="87" t="s">
        <v>40</v>
      </c>
      <c r="C35" s="88"/>
      <c r="D35" s="88"/>
      <c r="E35" s="88"/>
      <c r="F35" s="88"/>
      <c r="G35" s="88"/>
      <c r="H35" s="89"/>
      <c r="I35" s="10"/>
      <c r="J35" s="10"/>
      <c r="K35" s="10"/>
    </row>
    <row r="36" spans="1:11" ht="15.7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15.75" customHeight="1" x14ac:dyDescent="0.2">
      <c r="A37" s="86" t="s">
        <v>41</v>
      </c>
      <c r="B37" s="86"/>
      <c r="C37" s="86"/>
      <c r="D37" s="86"/>
      <c r="E37" s="86"/>
      <c r="F37" s="86"/>
      <c r="G37" s="86"/>
      <c r="H37" s="86"/>
      <c r="I37" s="10"/>
      <c r="J37" s="10"/>
      <c r="K37" s="10"/>
    </row>
    <row r="38" spans="1:11" ht="15.75" x14ac:dyDescent="0.2">
      <c r="A38" s="83" t="s">
        <v>42</v>
      </c>
      <c r="B38" s="83"/>
      <c r="C38" s="83"/>
      <c r="D38" s="83"/>
      <c r="E38" s="83"/>
      <c r="F38" s="83"/>
      <c r="G38" s="83"/>
      <c r="H38" s="83"/>
      <c r="I38" s="83"/>
      <c r="J38" s="4"/>
      <c r="K38" s="4"/>
    </row>
    <row r="39" spans="1:11" s="16" customFormat="1" ht="45.6" customHeight="1" x14ac:dyDescent="0.2">
      <c r="A39" s="13" t="s">
        <v>34</v>
      </c>
      <c r="B39" s="67" t="s">
        <v>43</v>
      </c>
      <c r="C39" s="68"/>
      <c r="D39" s="67" t="s">
        <v>44</v>
      </c>
      <c r="E39" s="68"/>
      <c r="F39" s="67" t="s">
        <v>45</v>
      </c>
      <c r="G39" s="68"/>
      <c r="H39" s="67" t="s">
        <v>46</v>
      </c>
      <c r="I39" s="68"/>
      <c r="J39" s="14"/>
      <c r="K39" s="15"/>
    </row>
    <row r="40" spans="1:11" ht="15.75" x14ac:dyDescent="0.2">
      <c r="A40" s="17">
        <v>1</v>
      </c>
      <c r="B40" s="70">
        <v>2</v>
      </c>
      <c r="C40" s="71"/>
      <c r="D40" s="70">
        <v>3</v>
      </c>
      <c r="E40" s="71"/>
      <c r="F40" s="70">
        <v>4</v>
      </c>
      <c r="G40" s="71"/>
      <c r="H40" s="70">
        <v>6</v>
      </c>
      <c r="I40" s="71"/>
      <c r="J40" s="18"/>
      <c r="K40" s="10"/>
    </row>
    <row r="41" spans="1:11" ht="82.5" customHeight="1" x14ac:dyDescent="0.2">
      <c r="A41" s="19">
        <v>1</v>
      </c>
      <c r="B41" s="48" t="s">
        <v>47</v>
      </c>
      <c r="C41" s="49"/>
      <c r="D41" s="59">
        <v>625097984</v>
      </c>
      <c r="E41" s="60"/>
      <c r="F41" s="59"/>
      <c r="G41" s="60"/>
      <c r="H41" s="59">
        <f>D41+F41</f>
        <v>625097984</v>
      </c>
      <c r="I41" s="60"/>
      <c r="J41" s="18"/>
      <c r="K41" s="10"/>
    </row>
    <row r="42" spans="1:11" ht="78.75" customHeight="1" x14ac:dyDescent="0.2">
      <c r="A42" s="19">
        <v>1</v>
      </c>
      <c r="B42" s="48" t="s">
        <v>48</v>
      </c>
      <c r="C42" s="49"/>
      <c r="D42" s="59">
        <v>3770849</v>
      </c>
      <c r="E42" s="60"/>
      <c r="F42" s="59"/>
      <c r="G42" s="60"/>
      <c r="H42" s="59">
        <f>D42+F42</f>
        <v>3770849</v>
      </c>
      <c r="I42" s="60"/>
      <c r="J42" s="20"/>
      <c r="K42" s="10"/>
    </row>
    <row r="43" spans="1:11" ht="15.75" x14ac:dyDescent="0.2">
      <c r="A43" s="79" t="s">
        <v>49</v>
      </c>
      <c r="B43" s="80"/>
      <c r="C43" s="81"/>
      <c r="D43" s="59">
        <f>D42+D41</f>
        <v>628868833</v>
      </c>
      <c r="E43" s="60"/>
      <c r="F43" s="59">
        <f t="shared" ref="F43" si="0">F42</f>
        <v>0</v>
      </c>
      <c r="G43" s="60"/>
      <c r="H43" s="59">
        <f>H42+H41</f>
        <v>628868833</v>
      </c>
      <c r="I43" s="60"/>
      <c r="J43" s="10"/>
      <c r="K43" s="10"/>
    </row>
    <row r="44" spans="1:11" ht="15.75" x14ac:dyDescent="0.2">
      <c r="A44" s="10"/>
      <c r="B44" s="3"/>
      <c r="C44" s="10"/>
      <c r="D44" s="21"/>
      <c r="E44" s="21"/>
      <c r="F44" s="21"/>
      <c r="G44" s="21"/>
      <c r="H44" s="21"/>
      <c r="I44" s="21"/>
      <c r="J44" s="10"/>
      <c r="K44" s="10"/>
    </row>
    <row r="45" spans="1:11" ht="15.75" customHeight="1" x14ac:dyDescent="0.2">
      <c r="A45" s="82" t="s">
        <v>50</v>
      </c>
      <c r="B45" s="82"/>
      <c r="C45" s="82"/>
      <c r="D45" s="82"/>
      <c r="E45" s="82"/>
      <c r="F45" s="82"/>
      <c r="G45" s="82"/>
      <c r="H45" s="82"/>
      <c r="I45" s="10"/>
      <c r="J45" s="10"/>
      <c r="K45" s="10"/>
    </row>
    <row r="46" spans="1:11" ht="16.5" customHeight="1" x14ac:dyDescent="0.2">
      <c r="A46" s="83" t="s">
        <v>42</v>
      </c>
      <c r="B46" s="83"/>
      <c r="C46" s="83"/>
      <c r="D46" s="83"/>
      <c r="E46" s="83"/>
      <c r="F46" s="83"/>
      <c r="G46" s="83"/>
      <c r="H46" s="83"/>
      <c r="I46" s="83"/>
      <c r="J46" s="4"/>
      <c r="K46" s="4"/>
    </row>
    <row r="47" spans="1:11" ht="23.25" customHeight="1" x14ac:dyDescent="0.2">
      <c r="A47" s="67" t="s">
        <v>51</v>
      </c>
      <c r="B47" s="77"/>
      <c r="C47" s="68"/>
      <c r="D47" s="67" t="s">
        <v>44</v>
      </c>
      <c r="E47" s="68"/>
      <c r="F47" s="67" t="s">
        <v>45</v>
      </c>
      <c r="G47" s="68"/>
      <c r="H47" s="67" t="s">
        <v>46</v>
      </c>
      <c r="I47" s="68"/>
      <c r="J47" s="10"/>
      <c r="K47" s="10"/>
    </row>
    <row r="48" spans="1:11" ht="16.5" customHeight="1" x14ac:dyDescent="0.2">
      <c r="A48" s="70">
        <v>1</v>
      </c>
      <c r="B48" s="78"/>
      <c r="C48" s="71"/>
      <c r="D48" s="70">
        <v>2</v>
      </c>
      <c r="E48" s="71"/>
      <c r="F48" s="70">
        <v>3</v>
      </c>
      <c r="G48" s="71"/>
      <c r="H48" s="70">
        <v>4</v>
      </c>
      <c r="I48" s="71"/>
      <c r="J48" s="10"/>
      <c r="K48" s="10"/>
    </row>
    <row r="49" spans="1:18" ht="42.75" customHeight="1" x14ac:dyDescent="0.2">
      <c r="A49" s="48" t="s">
        <v>52</v>
      </c>
      <c r="B49" s="73"/>
      <c r="C49" s="49"/>
      <c r="D49" s="59">
        <f>D42</f>
        <v>3770849</v>
      </c>
      <c r="E49" s="60"/>
      <c r="F49" s="59">
        <f t="shared" ref="F49" si="1">F42</f>
        <v>0</v>
      </c>
      <c r="G49" s="60"/>
      <c r="H49" s="59">
        <f t="shared" ref="H49" si="2">H42</f>
        <v>3770849</v>
      </c>
      <c r="I49" s="60"/>
      <c r="J49" s="10"/>
      <c r="K49" s="10"/>
    </row>
    <row r="50" spans="1:18" ht="21.75" customHeight="1" x14ac:dyDescent="0.2">
      <c r="A50" s="74" t="s">
        <v>49</v>
      </c>
      <c r="B50" s="75"/>
      <c r="C50" s="76"/>
      <c r="D50" s="59">
        <f>D49</f>
        <v>3770849</v>
      </c>
      <c r="E50" s="60"/>
      <c r="F50" s="59">
        <f t="shared" ref="F50" si="3">F49</f>
        <v>0</v>
      </c>
      <c r="G50" s="60"/>
      <c r="H50" s="59">
        <f t="shared" ref="H50" si="4">H49</f>
        <v>3770849</v>
      </c>
      <c r="I50" s="60"/>
      <c r="J50" s="10"/>
      <c r="K50" s="10"/>
    </row>
    <row r="51" spans="1:18" ht="15.7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8" ht="17.25" customHeight="1" x14ac:dyDescent="0.2">
      <c r="A52" s="66" t="s">
        <v>53</v>
      </c>
      <c r="B52" s="66"/>
      <c r="C52" s="66"/>
      <c r="D52" s="66"/>
      <c r="E52" s="66"/>
      <c r="F52" s="66"/>
      <c r="G52" s="66"/>
      <c r="H52" s="66"/>
      <c r="I52" s="10"/>
      <c r="J52" s="10"/>
      <c r="K52" s="10"/>
    </row>
    <row r="53" spans="1:18" ht="49.5" customHeight="1" x14ac:dyDescent="0.2">
      <c r="A53" s="13" t="s">
        <v>34</v>
      </c>
      <c r="B53" s="13" t="s">
        <v>54</v>
      </c>
      <c r="C53" s="13" t="s">
        <v>55</v>
      </c>
      <c r="D53" s="67" t="s">
        <v>56</v>
      </c>
      <c r="E53" s="68"/>
      <c r="F53" s="67" t="s">
        <v>44</v>
      </c>
      <c r="G53" s="68"/>
      <c r="H53" s="67" t="s">
        <v>45</v>
      </c>
      <c r="I53" s="68"/>
      <c r="J53" s="69" t="s">
        <v>46</v>
      </c>
      <c r="K53" s="69"/>
    </row>
    <row r="54" spans="1:18" s="16" customFormat="1" ht="21.95" customHeight="1" x14ac:dyDescent="0.2">
      <c r="A54" s="17">
        <v>1</v>
      </c>
      <c r="B54" s="17">
        <v>2</v>
      </c>
      <c r="C54" s="17">
        <v>3</v>
      </c>
      <c r="D54" s="70">
        <v>4</v>
      </c>
      <c r="E54" s="71"/>
      <c r="F54" s="70">
        <v>5</v>
      </c>
      <c r="G54" s="71"/>
      <c r="H54" s="70">
        <v>6</v>
      </c>
      <c r="I54" s="71"/>
      <c r="J54" s="72">
        <v>7</v>
      </c>
      <c r="K54" s="72"/>
    </row>
    <row r="55" spans="1:18" ht="21.95" customHeight="1" x14ac:dyDescent="0.2">
      <c r="A55" s="19">
        <v>1</v>
      </c>
      <c r="B55" s="22" t="s">
        <v>57</v>
      </c>
      <c r="C55" s="23"/>
      <c r="D55" s="57"/>
      <c r="E55" s="58"/>
      <c r="F55" s="57"/>
      <c r="G55" s="58"/>
      <c r="H55" s="57"/>
      <c r="I55" s="58"/>
      <c r="J55" s="62"/>
      <c r="K55" s="62"/>
    </row>
    <row r="56" spans="1:18" ht="48" customHeight="1" x14ac:dyDescent="0.2">
      <c r="A56" s="24"/>
      <c r="B56" s="25" t="s">
        <v>58</v>
      </c>
      <c r="C56" s="26" t="s">
        <v>59</v>
      </c>
      <c r="D56" s="48" t="s">
        <v>60</v>
      </c>
      <c r="E56" s="49"/>
      <c r="F56" s="63">
        <v>50</v>
      </c>
      <c r="G56" s="64"/>
      <c r="H56" s="63"/>
      <c r="I56" s="64"/>
      <c r="J56" s="65">
        <f>F56+H56</f>
        <v>50</v>
      </c>
      <c r="K56" s="65"/>
      <c r="L56" s="27"/>
      <c r="M56" s="27"/>
      <c r="N56" s="27"/>
      <c r="O56" s="27"/>
      <c r="P56" s="27"/>
      <c r="Q56" s="27"/>
      <c r="R56" s="27"/>
    </row>
    <row r="57" spans="1:18" ht="48" customHeight="1" x14ac:dyDescent="0.2">
      <c r="A57" s="24"/>
      <c r="B57" s="25" t="s">
        <v>61</v>
      </c>
      <c r="C57" s="28" t="s">
        <v>59</v>
      </c>
      <c r="D57" s="48" t="s">
        <v>60</v>
      </c>
      <c r="E57" s="49"/>
      <c r="F57" s="44">
        <v>3</v>
      </c>
      <c r="G57" s="45"/>
      <c r="H57" s="44"/>
      <c r="I57" s="45"/>
      <c r="J57" s="52">
        <f>F57+H57</f>
        <v>3</v>
      </c>
      <c r="K57" s="52"/>
      <c r="L57" s="27"/>
      <c r="M57" s="27"/>
      <c r="N57" s="27"/>
      <c r="O57" s="27"/>
      <c r="P57" s="27"/>
      <c r="Q57" s="27"/>
      <c r="R57" s="27"/>
    </row>
    <row r="58" spans="1:18" ht="48" customHeight="1" x14ac:dyDescent="0.2">
      <c r="A58" s="24"/>
      <c r="B58" s="25" t="s">
        <v>62</v>
      </c>
      <c r="C58" s="28" t="s">
        <v>59</v>
      </c>
      <c r="D58" s="48" t="s">
        <v>60</v>
      </c>
      <c r="E58" s="49"/>
      <c r="F58" s="44">
        <v>1305</v>
      </c>
      <c r="G58" s="45"/>
      <c r="H58" s="44"/>
      <c r="I58" s="45"/>
      <c r="J58" s="52">
        <f>F58+H58</f>
        <v>1305</v>
      </c>
      <c r="K58" s="52"/>
      <c r="L58" s="27"/>
      <c r="M58" s="27"/>
      <c r="N58" s="27"/>
      <c r="O58" s="27"/>
      <c r="P58" s="27"/>
      <c r="Q58" s="27"/>
      <c r="R58" s="27"/>
    </row>
    <row r="59" spans="1:18" ht="55.5" customHeight="1" x14ac:dyDescent="0.2">
      <c r="A59" s="24"/>
      <c r="B59" s="25" t="s">
        <v>63</v>
      </c>
      <c r="C59" s="28" t="s">
        <v>59</v>
      </c>
      <c r="D59" s="48" t="s">
        <v>60</v>
      </c>
      <c r="E59" s="49"/>
      <c r="F59" s="44">
        <v>29</v>
      </c>
      <c r="G59" s="45"/>
      <c r="H59" s="44"/>
      <c r="I59" s="45"/>
      <c r="J59" s="52">
        <f>F59+H59</f>
        <v>29</v>
      </c>
      <c r="K59" s="52"/>
      <c r="L59" s="27"/>
      <c r="M59" s="27"/>
      <c r="N59" s="27"/>
      <c r="O59" s="27"/>
      <c r="P59" s="27"/>
      <c r="Q59" s="27"/>
      <c r="R59" s="27"/>
    </row>
    <row r="60" spans="1:18" ht="84" customHeight="1" x14ac:dyDescent="0.2">
      <c r="A60" s="24"/>
      <c r="B60" s="25" t="s">
        <v>64</v>
      </c>
      <c r="C60" s="25" t="s">
        <v>59</v>
      </c>
      <c r="D60" s="47" t="s">
        <v>65</v>
      </c>
      <c r="E60" s="47"/>
      <c r="F60" s="50">
        <v>3463.92</v>
      </c>
      <c r="G60" s="51"/>
      <c r="H60" s="50"/>
      <c r="I60" s="51"/>
      <c r="J60" s="61">
        <f>F60+H60</f>
        <v>3463.92</v>
      </c>
      <c r="K60" s="61"/>
      <c r="L60" s="27"/>
      <c r="M60" s="27"/>
      <c r="N60" s="27"/>
      <c r="O60" s="27"/>
      <c r="P60" s="27"/>
      <c r="Q60" s="27"/>
      <c r="R60" s="27"/>
    </row>
    <row r="61" spans="1:18" ht="22.9" customHeight="1" x14ac:dyDescent="0.2">
      <c r="A61" s="24">
        <v>2</v>
      </c>
      <c r="B61" s="22" t="s">
        <v>66</v>
      </c>
      <c r="C61" s="25"/>
      <c r="D61" s="48"/>
      <c r="E61" s="49"/>
      <c r="F61" s="55"/>
      <c r="G61" s="56"/>
      <c r="H61" s="57"/>
      <c r="I61" s="58"/>
      <c r="J61" s="59"/>
      <c r="K61" s="60"/>
    </row>
    <row r="62" spans="1:18" ht="69" customHeight="1" x14ac:dyDescent="0.2">
      <c r="A62" s="24"/>
      <c r="B62" s="25" t="s">
        <v>67</v>
      </c>
      <c r="C62" s="28" t="s">
        <v>59</v>
      </c>
      <c r="D62" s="48" t="s">
        <v>60</v>
      </c>
      <c r="E62" s="49"/>
      <c r="F62" s="44">
        <v>37885</v>
      </c>
      <c r="G62" s="45"/>
      <c r="H62" s="44"/>
      <c r="I62" s="45"/>
      <c r="J62" s="52">
        <f>F62+H62</f>
        <v>37885</v>
      </c>
      <c r="K62" s="52"/>
    </row>
    <row r="63" spans="1:18" ht="69.75" customHeight="1" x14ac:dyDescent="0.2">
      <c r="A63" s="24"/>
      <c r="B63" s="25" t="s">
        <v>68</v>
      </c>
      <c r="C63" s="28" t="s">
        <v>59</v>
      </c>
      <c r="D63" s="48" t="s">
        <v>60</v>
      </c>
      <c r="E63" s="49"/>
      <c r="F63" s="44">
        <v>344</v>
      </c>
      <c r="G63" s="45"/>
      <c r="H63" s="44"/>
      <c r="I63" s="45"/>
      <c r="J63" s="52">
        <f>F63+H63</f>
        <v>344</v>
      </c>
      <c r="K63" s="52"/>
    </row>
    <row r="64" spans="1:18" ht="22.15" customHeight="1" x14ac:dyDescent="0.2">
      <c r="A64" s="24">
        <v>3</v>
      </c>
      <c r="B64" s="22" t="s">
        <v>69</v>
      </c>
      <c r="C64" s="25"/>
      <c r="D64" s="48"/>
      <c r="E64" s="49"/>
      <c r="F64" s="53"/>
      <c r="G64" s="54"/>
      <c r="H64" s="55"/>
      <c r="I64" s="56"/>
      <c r="J64" s="55"/>
      <c r="K64" s="56"/>
    </row>
    <row r="65" spans="1:11" ht="54" customHeight="1" x14ac:dyDescent="0.2">
      <c r="A65" s="24"/>
      <c r="B65" s="25" t="s">
        <v>70</v>
      </c>
      <c r="C65" s="25" t="s">
        <v>71</v>
      </c>
      <c r="D65" s="47" t="s">
        <v>72</v>
      </c>
      <c r="E65" s="47"/>
      <c r="F65" s="50">
        <f>ROUND(D41/F62,2)</f>
        <v>16499.88</v>
      </c>
      <c r="G65" s="51"/>
      <c r="H65" s="44"/>
      <c r="I65" s="45"/>
      <c r="J65" s="50">
        <f>F65</f>
        <v>16499.88</v>
      </c>
      <c r="K65" s="51"/>
    </row>
    <row r="66" spans="1:11" ht="39" customHeight="1" x14ac:dyDescent="0.2">
      <c r="A66" s="24"/>
      <c r="B66" s="25" t="s">
        <v>73</v>
      </c>
      <c r="C66" s="25" t="s">
        <v>71</v>
      </c>
      <c r="D66" s="47" t="s">
        <v>72</v>
      </c>
      <c r="E66" s="47"/>
      <c r="F66" s="50">
        <f>ROUND(D42/F63,2)</f>
        <v>10961.77</v>
      </c>
      <c r="G66" s="51"/>
      <c r="H66" s="44"/>
      <c r="I66" s="45"/>
      <c r="J66" s="50">
        <f>F66</f>
        <v>10961.77</v>
      </c>
      <c r="K66" s="51"/>
    </row>
    <row r="67" spans="1:11" ht="50.45" customHeight="1" x14ac:dyDescent="0.2">
      <c r="A67" s="24"/>
      <c r="B67" s="25" t="s">
        <v>74</v>
      </c>
      <c r="C67" s="25" t="s">
        <v>71</v>
      </c>
      <c r="D67" s="47" t="s">
        <v>72</v>
      </c>
      <c r="E67" s="47"/>
      <c r="F67" s="44">
        <f>F62/F58</f>
        <v>29.030651340996169</v>
      </c>
      <c r="G67" s="45"/>
      <c r="H67" s="44"/>
      <c r="I67" s="45"/>
      <c r="J67" s="44">
        <f>F67</f>
        <v>29.030651340996169</v>
      </c>
      <c r="K67" s="45"/>
    </row>
    <row r="68" spans="1:11" ht="37.15" customHeight="1" x14ac:dyDescent="0.2">
      <c r="A68" s="24"/>
      <c r="B68" s="25" t="s">
        <v>75</v>
      </c>
      <c r="C68" s="25" t="s">
        <v>76</v>
      </c>
      <c r="D68" s="47" t="s">
        <v>72</v>
      </c>
      <c r="E68" s="47"/>
      <c r="F68" s="44">
        <f>F63/F59</f>
        <v>11.862068965517242</v>
      </c>
      <c r="G68" s="45"/>
      <c r="H68" s="44"/>
      <c r="I68" s="45"/>
      <c r="J68" s="44">
        <f>F68</f>
        <v>11.862068965517242</v>
      </c>
      <c r="K68" s="45"/>
    </row>
    <row r="69" spans="1:11" ht="81" customHeight="1" x14ac:dyDescent="0.2">
      <c r="A69" s="24"/>
      <c r="B69" s="29" t="s">
        <v>77</v>
      </c>
      <c r="C69" s="25" t="s">
        <v>76</v>
      </c>
      <c r="D69" s="47" t="s">
        <v>72</v>
      </c>
      <c r="E69" s="47"/>
      <c r="F69" s="44">
        <f>F62/F60</f>
        <v>10.937030878311278</v>
      </c>
      <c r="G69" s="45"/>
      <c r="H69" s="44"/>
      <c r="I69" s="45"/>
      <c r="J69" s="44">
        <f>F69</f>
        <v>10.937030878311278</v>
      </c>
      <c r="K69" s="45"/>
    </row>
    <row r="70" spans="1:11" ht="21.95" customHeight="1" x14ac:dyDescent="0.2">
      <c r="A70" s="24">
        <v>4</v>
      </c>
      <c r="B70" s="22" t="s">
        <v>78</v>
      </c>
      <c r="C70" s="25"/>
      <c r="D70" s="48"/>
      <c r="E70" s="49"/>
      <c r="F70" s="44"/>
      <c r="G70" s="45"/>
      <c r="H70" s="44"/>
      <c r="I70" s="45"/>
      <c r="J70" s="44"/>
      <c r="K70" s="45"/>
    </row>
    <row r="71" spans="1:11" ht="54" customHeight="1" x14ac:dyDescent="0.2">
      <c r="A71" s="23"/>
      <c r="B71" s="25" t="s">
        <v>79</v>
      </c>
      <c r="C71" s="25" t="s">
        <v>80</v>
      </c>
      <c r="D71" s="42" t="s">
        <v>72</v>
      </c>
      <c r="E71" s="43"/>
      <c r="F71" s="44">
        <v>100</v>
      </c>
      <c r="G71" s="45"/>
      <c r="H71" s="44"/>
      <c r="I71" s="45"/>
      <c r="J71" s="44">
        <v>100</v>
      </c>
      <c r="K71" s="45"/>
    </row>
    <row r="72" spans="1:11" s="31" customFormat="1" ht="43.15" customHeight="1" x14ac:dyDescent="0.25">
      <c r="A72" s="38" t="s">
        <v>81</v>
      </c>
      <c r="B72" s="38"/>
      <c r="C72" s="30"/>
      <c r="D72" s="30"/>
      <c r="E72" s="30"/>
      <c r="F72" s="30"/>
      <c r="G72" s="30"/>
      <c r="H72" s="30"/>
      <c r="I72" s="30"/>
      <c r="J72" s="30"/>
      <c r="K72" s="30"/>
    </row>
    <row r="73" spans="1:11" s="31" customFormat="1" ht="22.15" customHeight="1" x14ac:dyDescent="0.25">
      <c r="A73" s="32"/>
      <c r="B73" s="30"/>
      <c r="C73" s="30"/>
      <c r="D73" s="30"/>
      <c r="E73" s="33"/>
      <c r="F73" s="30"/>
      <c r="G73" s="30"/>
      <c r="H73" s="46" t="s">
        <v>82</v>
      </c>
      <c r="I73" s="46"/>
      <c r="J73" s="46"/>
      <c r="K73" s="46"/>
    </row>
    <row r="74" spans="1:11" s="31" customFormat="1" ht="55.15" customHeight="1" x14ac:dyDescent="0.25">
      <c r="A74" s="38" t="s">
        <v>83</v>
      </c>
      <c r="B74" s="38"/>
      <c r="C74" s="30"/>
      <c r="D74" s="30"/>
      <c r="E74" s="34" t="s">
        <v>84</v>
      </c>
      <c r="F74" s="35"/>
      <c r="G74" s="35"/>
      <c r="H74" s="39" t="s">
        <v>85</v>
      </c>
      <c r="I74" s="39"/>
      <c r="J74" s="39"/>
      <c r="K74" s="39"/>
    </row>
    <row r="75" spans="1:11" s="31" customFormat="1" ht="18.75" customHeight="1" x14ac:dyDescent="0.25">
      <c r="A75" s="38" t="s">
        <v>86</v>
      </c>
      <c r="B75" s="38"/>
      <c r="C75" s="30"/>
      <c r="D75" s="30"/>
      <c r="E75" s="30"/>
      <c r="F75" s="30"/>
      <c r="G75" s="30"/>
      <c r="H75" s="40"/>
      <c r="I75" s="40"/>
      <c r="J75" s="40"/>
      <c r="K75" s="40"/>
    </row>
    <row r="76" spans="1:11" s="31" customFormat="1" ht="20.25" customHeight="1" x14ac:dyDescent="0.25">
      <c r="A76" s="32"/>
      <c r="B76" s="30"/>
      <c r="C76" s="30"/>
      <c r="D76" s="30"/>
      <c r="E76" s="33"/>
      <c r="F76" s="30"/>
      <c r="G76" s="30"/>
      <c r="H76" s="41" t="s">
        <v>87</v>
      </c>
      <c r="I76" s="41"/>
      <c r="J76" s="41"/>
      <c r="K76" s="41"/>
    </row>
    <row r="77" spans="1:11" s="31" customFormat="1" ht="34.5" customHeight="1" x14ac:dyDescent="0.2">
      <c r="A77" s="32" t="s">
        <v>88</v>
      </c>
      <c r="B77" s="30"/>
      <c r="C77" s="32"/>
      <c r="D77" s="30"/>
      <c r="E77" s="34" t="s">
        <v>84</v>
      </c>
      <c r="F77" s="34"/>
      <c r="G77" s="35"/>
      <c r="H77" s="39" t="s">
        <v>85</v>
      </c>
      <c r="I77" s="39"/>
      <c r="J77" s="39"/>
      <c r="K77" s="39"/>
    </row>
    <row r="78" spans="1:11" ht="15.75" x14ac:dyDescent="0.2">
      <c r="A78" s="36"/>
      <c r="B78" s="37" t="s">
        <v>89</v>
      </c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</sheetData>
  <mergeCells count="168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L12:Q12"/>
    <mergeCell ref="A13:K13"/>
    <mergeCell ref="A14:K14"/>
    <mergeCell ref="L14:Q14"/>
    <mergeCell ref="B6:C6"/>
    <mergeCell ref="E6:I6"/>
    <mergeCell ref="J6:K6"/>
    <mergeCell ref="A7:K7"/>
    <mergeCell ref="A8:I8"/>
    <mergeCell ref="A9:K9"/>
    <mergeCell ref="A19:K19"/>
    <mergeCell ref="L19:P19"/>
    <mergeCell ref="A20:K20"/>
    <mergeCell ref="A21:K21"/>
    <mergeCell ref="A22:K22"/>
    <mergeCell ref="L22:P22"/>
    <mergeCell ref="A15:K15"/>
    <mergeCell ref="L15:Q15"/>
    <mergeCell ref="A16:K16"/>
    <mergeCell ref="L16:Q16"/>
    <mergeCell ref="A17:K17"/>
    <mergeCell ref="A18:K18"/>
    <mergeCell ref="B30:H30"/>
    <mergeCell ref="A31:K31"/>
    <mergeCell ref="A32:K32"/>
    <mergeCell ref="B34:H34"/>
    <mergeCell ref="B35:H35"/>
    <mergeCell ref="A37:H37"/>
    <mergeCell ref="A23:K23"/>
    <mergeCell ref="A24:K24"/>
    <mergeCell ref="A25:J25"/>
    <mergeCell ref="A26:K26"/>
    <mergeCell ref="A27:K27"/>
    <mergeCell ref="B29:H29"/>
    <mergeCell ref="A38:I38"/>
    <mergeCell ref="B39:C39"/>
    <mergeCell ref="D39:E39"/>
    <mergeCell ref="F39:G39"/>
    <mergeCell ref="H39:I39"/>
    <mergeCell ref="B40:C40"/>
    <mergeCell ref="D40:E40"/>
    <mergeCell ref="F40:G40"/>
    <mergeCell ref="H40:I40"/>
    <mergeCell ref="A43:C43"/>
    <mergeCell ref="D43:E43"/>
    <mergeCell ref="F43:G43"/>
    <mergeCell ref="H43:I43"/>
    <mergeCell ref="A45:H45"/>
    <mergeCell ref="A46:I46"/>
    <mergeCell ref="B41:C41"/>
    <mergeCell ref="D41:E41"/>
    <mergeCell ref="F41:G41"/>
    <mergeCell ref="H41:I41"/>
    <mergeCell ref="B42:C42"/>
    <mergeCell ref="D42:E42"/>
    <mergeCell ref="F42:G42"/>
    <mergeCell ref="H42:I42"/>
    <mergeCell ref="A49:C49"/>
    <mergeCell ref="D49:E49"/>
    <mergeCell ref="F49:G49"/>
    <mergeCell ref="H49:I49"/>
    <mergeCell ref="A50:C50"/>
    <mergeCell ref="D50:E50"/>
    <mergeCell ref="F50:G50"/>
    <mergeCell ref="H50:I50"/>
    <mergeCell ref="A47:C47"/>
    <mergeCell ref="D47:E47"/>
    <mergeCell ref="F47:G47"/>
    <mergeCell ref="H47:I47"/>
    <mergeCell ref="A48:C48"/>
    <mergeCell ref="D48:E48"/>
    <mergeCell ref="F48:G48"/>
    <mergeCell ref="H48:I48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A74:B74"/>
    <mergeCell ref="H74:K74"/>
    <mergeCell ref="A75:B75"/>
    <mergeCell ref="H75:K75"/>
    <mergeCell ref="H76:K76"/>
    <mergeCell ref="H77:K77"/>
    <mergeCell ref="D71:E71"/>
    <mergeCell ref="F71:G71"/>
    <mergeCell ref="H71:I71"/>
    <mergeCell ref="J71:K71"/>
    <mergeCell ref="A72:B72"/>
    <mergeCell ref="H73:K73"/>
  </mergeCells>
  <pageMargins left="0.23622047244094491" right="0.23622047244094491" top="0.35433070866141736" bottom="0.35433070866141736" header="0.31496062992125984" footer="0.31496062992125984"/>
  <pageSetup paperSize="9" scale="52" fitToHeight="3" orientation="landscape" r:id="rId1"/>
  <rowBreaks count="2" manualBreakCount="2">
    <brk id="18" max="11" man="1"/>
    <brk id="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1031</vt:lpstr>
      <vt:lpstr>'1031'!Область_печати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2022-05-05T11:16:47Z</dcterms:created>
  <dcterms:modified xsi:type="dcterms:W3CDTF">2022-05-05T11:22:44Z</dcterms:modified>
</cp:coreProperties>
</file>