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2\Листопад\1611\Паспорти освіта\"/>
    </mc:Choice>
  </mc:AlternateContent>
  <bookViews>
    <workbookView xWindow="0" yWindow="0" windowWidth="28800" windowHeight="12435"/>
  </bookViews>
  <sheets>
    <sheet name="1151" sheetId="1" r:id="rId1"/>
  </sheets>
  <definedNames>
    <definedName name="_xlnm.Print_Area" localSheetId="0">'1151'!$A$1:$K$81</definedName>
  </definedNames>
  <calcPr calcId="152511"/>
</workbook>
</file>

<file path=xl/calcChain.xml><?xml version="1.0" encoding="utf-8"?>
<calcChain xmlns="http://schemas.openxmlformats.org/spreadsheetml/2006/main">
  <c r="F72" i="1" l="1"/>
  <c r="J72" i="1" s="1"/>
  <c r="J68" i="1"/>
  <c r="F67" i="1"/>
  <c r="J67" i="1" s="1"/>
  <c r="J66" i="1"/>
  <c r="J64" i="1"/>
  <c r="J63" i="1"/>
  <c r="J62" i="1"/>
  <c r="J61" i="1"/>
  <c r="J60" i="1"/>
  <c r="F54" i="1"/>
  <c r="F47" i="1"/>
  <c r="D46" i="1"/>
  <c r="D53" i="1" s="1"/>
  <c r="H53" i="1" l="1"/>
  <c r="H54" i="1" s="1"/>
  <c r="D54" i="1"/>
  <c r="F71" i="1" s="1"/>
  <c r="J71" i="1" s="1"/>
  <c r="H46" i="1"/>
  <c r="H47" i="1" s="1"/>
  <c r="D47" i="1"/>
  <c r="F70" i="1" s="1"/>
  <c r="J70" i="1" s="1"/>
</calcChain>
</file>

<file path=xl/sharedStrings.xml><?xml version="1.0" encoding="utf-8"?>
<sst xmlns="http://schemas.openxmlformats.org/spreadsheetml/2006/main" count="125" uniqueCount="94">
  <si>
    <t>ЗАТВЕРДЖЕНО
Наказ Міністерства фінансів України
26 серпня 2014 року № 836
(у редакції наказу Міністерства фінансів України
від 29 грудня 2018 року № 1209)</t>
  </si>
  <si>
    <t>ПАСПОРТ
бюджетної програми місцевого бюджету на 2022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</si>
  <si>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</si>
  <si>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</si>
  <si>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</si>
  <si>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</si>
  <si>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</si>
  <si>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</si>
  <si>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0611151    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</si>
  <si>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1151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</si>
  <si>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0990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</si>
  <si>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Забезпечення діяльності інклюзивно-ресурсних центрів 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</si>
  <si>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</si>
  <si>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1 145 704,00 гривень, у тому числі загального фонду —1 145 704,00 гривень та спеціального фонду — 0,00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</si>
  <si>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</si>
  <si>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№ 254к/96-ВР від 28.06.1996 року (із змінами і доповненнями)</t>
  </si>
  <si>
    <t>Бюджетний кодекс України №2456-VІ від 08.07.2010 року  (із змінами і доповненнями)</t>
  </si>
  <si>
    <t>Закон України № 2402-III від 26.04.2001 "Про охорону дитинства" (із змінами і доповненнями)</t>
  </si>
  <si>
    <t>Закон України № 2145- VІІI від 05.09.2017 року  “Про освіту”  (із змінами і доповненнями)</t>
  </si>
  <si>
    <t>Закон України № 2628-III від 11.07.2001 "Про дошкільну освіту" (із змінами і доповненнями)</t>
  </si>
  <si>
    <t>Закон України  № 463-IX від 16.01.2020 року “Про загальну середню освіту”  (із змінами і доповненнями)</t>
  </si>
  <si>
    <t>Закон України № 1841-III від  22.06.2000 року “Про позашкільну освіту”  (із змінами і доповненнями)</t>
  </si>
  <si>
    <t>Закон України № 1928-IX від 02.12.2021 року "Про Державний бюджет України на 2022 рік"</t>
  </si>
  <si>
    <t>Наказ Міністерства фінансів України № 836 від 26.08.2014 року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</si>
  <si>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№ 793 від 20.09.2017 року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</si>
  <si>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№ 1480 від 30.11.2020 року 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</si>
  <si>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 Міністерства фінансів України № 557 від 26.09.2005 року 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</si>
  <si>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№ 102 від 15.04.1993 року  "Про затвердження Інструкції про порядок обчислення заробітної плати працівників освіти "  (із змінами і доповненнями)</t>
  </si>
  <si>
    <t>Постанова Кабінету Міністрів України  № 1391 від 28.12.2021 року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</si>
  <si>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  № 1298 від 30.08.2002 року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</si>
  <si>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 Кабінету Міністрів України № 545 від 12.07.2017  "Про затвердження Положення про інклюзивно-ресурсний центр"  (із змінами і доповненнями)</t>
  </si>
  <si>
    <t>Постанова Кабінету Міністрів України  № 872 від 15.08.2011 "Про затвердження Порядку організації інклюзивного навчання у загальноосвітніх навчальних закладах" (із змінами і доповненнями)</t>
  </si>
  <si>
    <t>Рішення сесії Хмельницької міської ради № 7 від 15.12.2021 року "Про бюджет Хмельницької міської територіальної громади на 2022 рік"</t>
  </si>
  <si>
    <t>Рішення сесії Хмельницької міської ради № 50 від 15.12.2021 року "Про затвердження Програми розвитку освіти Хмельницької міської територіальної громади на 2022-2026 роки"</t>
  </si>
  <si>
    <t>Рішення виконавчого комітету № 705 від 13.10.2022 року "Про внесення змін до бюджету Хмельницької міської територіальної громади на 2022 рік"</t>
  </si>
  <si>
    <t>Рішення виконавчого комітету № 753 від 27.10.2022 року "Про внесення змін до бюджету Хмельницької міської територіальної громади на 2022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</si>
  <si>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</si>
  <si>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</si>
  <si>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</si>
  <si>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Реалізація заходів спрямованих на забезпечення рівного доступу  осіб з особливими освітніми потребами до якісної  інклюзивної, початкової та середньої освіти</t>
  </si>
  <si>
    <r>
      <t>7. Мета бюджетної програми:</t>
    </r>
    <r>
      <rPr>
        <u/>
        <sz val="12"/>
        <rFont val="Times New Roman"/>
        <family val="1"/>
        <charset val="204"/>
      </rPr>
      <t>Забезпечення діяльності інклюзивно-ресурсних центрів. Забезпечення проведення комплексної психолого-педагогічної оцінки розвитку дитини,надання психолого-педагогічних,корекційно-розвиткових послуг та забезпечення системного кваліфікованого супроводу дітей з особливими освітніми потребами</t>
    </r>
  </si>
  <si>
    <t> 8.Завдання бюджетної програми:</t>
  </si>
  <si>
    <t>Завдання</t>
  </si>
  <si>
    <t>Забезпечити діяльність інклюзивно-ресурсних центрів. Забезпечити проведення комплексної психолого-педагогічної оцінки розвитку дитини, надання психолого-педагогічних, корекційно-розвиткових послуг та забезпечення системного кваліфікованого супроводу дітей з особливими освітніми потребами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</si>
  <si>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</si>
  <si>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</si>
  <si>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</si>
  <si>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</si>
  <si>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</si>
  <si>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</si>
  <si>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Створення належних умов для діяльності працівників інклюзивно-ресурсного центрі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</si>
  <si>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</si>
  <si>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</si>
  <si>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</si>
  <si>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</si>
  <si>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</si>
  <si>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</si>
  <si>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</si>
  <si>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</si>
  <si>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</si>
  <si>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 xml:space="preserve">Кількість закладів </t>
  </si>
  <si>
    <t>од.</t>
  </si>
  <si>
    <t xml:space="preserve">Мережа 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</si>
  <si>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</si>
  <si>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</si>
  <si>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</si>
  <si>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</si>
  <si>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</si>
  <si>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>продукту</t>
  </si>
  <si>
    <t xml:space="preserve">Прогнозна кількість дітей з особливими освітніми потребами від 2 до 18 років, які звернуться в ІРЦ </t>
  </si>
  <si>
    <t>осіб</t>
  </si>
  <si>
    <t>Розрахунок</t>
  </si>
  <si>
    <t xml:space="preserve">Розрахункова кількість дітей на одну штатну одиницю </t>
  </si>
  <si>
    <t>Кількість закладів, в яких будуть проведені поточні ремонти</t>
  </si>
  <si>
    <t>Рішення виконавчого комітету № 705  від 13.10.2022 року.</t>
  </si>
  <si>
    <t>ефективності</t>
  </si>
  <si>
    <t>Середні витрати на одну дитину з особливими освітніми потребами</t>
  </si>
  <si>
    <t>грн</t>
  </si>
  <si>
    <t>Середньорічні витрати на одну штатну одиницю без заробітної плати педагогічного персоналу</t>
  </si>
  <si>
    <t>Середні витрати на виконання поточних ремонтів.</t>
  </si>
  <si>
    <t>якості</t>
  </si>
  <si>
    <t>Відсоток охоплення дітей з особливими освітніми потребами від 2 до 18 років ІРЦ</t>
  </si>
  <si>
    <t>%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</si>
  <si>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</si>
  <si>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</si>
  <si>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</si>
  <si>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</si>
  <si>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r>
      <rPr>
        <sz val="12"/>
        <rFont val="Times New Roman"/>
        <family val="1"/>
      </rPr>
      <t>(ініціали та прізвище)</t>
    </r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</si>
  <si>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</si>
  <si>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</si>
  <si>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</si>
  <si>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Кумарьова _______________</t>
  </si>
  <si>
    <t>Ярослава Балабась 70 46 06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</si>
  <si>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14 листопада  2022 року № 170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</si>
</sst>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₴_-;\-* #,##0.00\ _₴_-;_-* &quot;-&quot;??\ _₴_-;_-@_-"/>
    <numFmt numFmtId="164" formatCode="#,##0.00\ _₴"/>
  </numFmts>
  <fonts count="21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0" fontId="17" fillId="0" borderId="0"/>
    <xf numFmtId="0" fontId="1" fillId="0" borderId="0"/>
    <xf numFmtId="0" fontId="19" fillId="0" borderId="0"/>
    <xf numFmtId="0" fontId="20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center" vertical="center" wrapText="1" shrinkToFit="1"/>
    </xf>
    <xf numFmtId="3" fontId="8" fillId="0" borderId="0" xfId="0" applyNumberFormat="1" applyFont="1" applyFill="1" applyBorder="1" applyAlignment="1">
      <alignment horizontal="center" vertical="center" wrapText="1" shrinkToFit="1"/>
    </xf>
    <xf numFmtId="1" fontId="8" fillId="0" borderId="1" xfId="0" applyNumberFormat="1" applyFont="1" applyFill="1" applyBorder="1" applyAlignment="1">
      <alignment horizontal="center" vertical="center" wrapText="1" shrinkToFi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5" fillId="0" borderId="6" xfId="0" applyNumberFormat="1" applyFont="1" applyFill="1" applyBorder="1" applyAlignment="1">
      <alignment horizontal="center" vertical="center" wrapText="1" shrinkToFit="1"/>
    </xf>
    <xf numFmtId="1" fontId="15" fillId="0" borderId="0" xfId="0" applyNumberFormat="1" applyFont="1" applyFill="1" applyBorder="1" applyAlignment="1">
      <alignment vertical="center" wrapText="1" shrinkToFit="1"/>
    </xf>
    <xf numFmtId="1" fontId="8" fillId="0" borderId="6" xfId="0" applyNumberFormat="1" applyFont="1" applyFill="1" applyBorder="1" applyAlignment="1">
      <alignment horizontal="center" vertical="center" wrapText="1" shrinkToFit="1"/>
    </xf>
    <xf numFmtId="4" fontId="8" fillId="0" borderId="0" xfId="0" applyNumberFormat="1" applyFont="1" applyFill="1" applyBorder="1" applyAlignment="1">
      <alignment vertical="center" wrapText="1" shrinkToFit="1"/>
    </xf>
    <xf numFmtId="4" fontId="8" fillId="0" borderId="0" xfId="0" applyNumberFormat="1" applyFont="1" applyFill="1" applyBorder="1" applyAlignment="1">
      <alignment horizontal="center" vertical="center" wrapText="1" shrinkToFit="1"/>
    </xf>
    <xf numFmtId="0" fontId="14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11" fillId="0" borderId="6" xfId="1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left" vertical="top" wrapText="1"/>
    </xf>
    <xf numFmtId="2" fontId="0" fillId="0" borderId="0" xfId="0" applyNumberForma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wrapText="1"/>
    </xf>
    <xf numFmtId="0" fontId="9" fillId="0" borderId="5" xfId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1" fontId="8" fillId="0" borderId="4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164" fontId="8" fillId="0" borderId="2" xfId="0" applyNumberFormat="1" applyFont="1" applyFill="1" applyBorder="1" applyAlignment="1">
      <alignment horizontal="center" vertical="center" wrapText="1" shrinkToFit="1"/>
    </xf>
    <xf numFmtId="164" fontId="8" fillId="0" borderId="4" xfId="0" applyNumberFormat="1" applyFont="1" applyFill="1" applyBorder="1" applyAlignment="1">
      <alignment horizontal="center" vertical="center" wrapText="1" shrinkToFit="1"/>
    </xf>
    <xf numFmtId="164" fontId="8" fillId="0" borderId="2" xfId="0" applyNumberFormat="1" applyFont="1" applyFill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 shrinkToFit="1"/>
    </xf>
    <xf numFmtId="3" fontId="8" fillId="0" borderId="4" xfId="0" applyNumberFormat="1" applyFont="1" applyFill="1" applyBorder="1" applyAlignment="1">
      <alignment horizontal="center" vertical="center" wrapText="1" shrinkToFit="1"/>
    </xf>
    <xf numFmtId="1" fontId="8" fillId="0" borderId="2" xfId="0" applyNumberFormat="1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 shrinkToFit="1"/>
    </xf>
    <xf numFmtId="3" fontId="11" fillId="0" borderId="4" xfId="0" applyNumberFormat="1" applyFont="1" applyFill="1" applyBorder="1" applyAlignment="1">
      <alignment horizontal="center" vertical="center" wrapText="1" shrinkToFit="1"/>
    </xf>
    <xf numFmtId="4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4" xfId="0" applyNumberFormat="1" applyFont="1" applyFill="1" applyBorder="1" applyAlignment="1">
      <alignment horizontal="center" vertical="center" wrapText="1" shrinkToFit="1"/>
    </xf>
    <xf numFmtId="2" fontId="8" fillId="0" borderId="2" xfId="0" applyNumberFormat="1" applyFont="1" applyFill="1" applyBorder="1" applyAlignment="1">
      <alignment horizontal="center" vertical="center" wrapText="1" shrinkToFit="1"/>
    </xf>
    <xf numFmtId="2" fontId="8" fillId="0" borderId="4" xfId="0" applyNumberFormat="1" applyFont="1" applyFill="1" applyBorder="1" applyAlignment="1">
      <alignment horizontal="center" vertical="center" wrapText="1" shrinkToFit="1"/>
    </xf>
    <xf numFmtId="2" fontId="8" fillId="0" borderId="2" xfId="0" applyNumberFormat="1" applyFont="1" applyFill="1" applyBorder="1" applyAlignment="1">
      <alignment horizontal="center" vertical="center" wrapText="1"/>
    </xf>
    <xf numFmtId="2" fontId="8" fillId="0" borderId="4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 shrinkToFit="1"/>
    </xf>
    <xf numFmtId="2" fontId="2" fillId="0" borderId="4" xfId="0" applyNumberFormat="1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1" fontId="15" fillId="0" borderId="2" xfId="0" applyNumberFormat="1" applyFont="1" applyFill="1" applyBorder="1" applyAlignment="1">
      <alignment horizontal="center" vertical="center" wrapText="1" shrinkToFit="1"/>
    </xf>
    <xf numFmtId="1" fontId="15" fillId="0" borderId="4" xfId="0" applyNumberFormat="1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left" vertical="center" wrapText="1"/>
    </xf>
    <xf numFmtId="4" fontId="8" fillId="0" borderId="2" xfId="0" applyNumberFormat="1" applyFont="1" applyFill="1" applyBorder="1" applyAlignment="1">
      <alignment vertical="center" wrapText="1" shrinkToFit="1"/>
    </xf>
    <xf numFmtId="4" fontId="8" fillId="0" borderId="4" xfId="0" applyNumberFormat="1" applyFont="1" applyFill="1" applyBorder="1" applyAlignment="1">
      <alignment vertical="center" wrapText="1" shrinkToFi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vertical="center" wrapText="1"/>
    </xf>
    <xf numFmtId="1" fontId="15" fillId="0" borderId="3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right" vertical="center" wrapText="1" shrinkToFit="1"/>
    </xf>
    <xf numFmtId="4" fontId="8" fillId="0" borderId="4" xfId="0" applyNumberFormat="1" applyFont="1" applyFill="1" applyBorder="1" applyAlignment="1">
      <alignment horizontal="right" vertical="center" wrapText="1" shrinkToFit="1"/>
    </xf>
    <xf numFmtId="0" fontId="2" fillId="0" borderId="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</cellXfs>
  <cellStyles count="7">
    <cellStyle name="Звичайний" xfId="0" builtinId="0"/>
    <cellStyle name="Звичайний 2" xfId="2"/>
    <cellStyle name="Звичайний 3" xfId="3"/>
    <cellStyle name="Обычный 2" xfId="1"/>
    <cellStyle name="Обычный 2 2" xfId="4"/>
    <cellStyle name="Обычный 3" xfId="5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83"/>
  <sheetViews>
    <sheetView tabSelected="1" view="pageBreakPreview" topLeftCell="A73" zoomScale="70" zoomScaleNormal="70" zoomScaleSheetLayoutView="70" workbookViewId="0">
      <selection activeCell="H79" sqref="H79:K79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 customWidth="1"/>
    <col min="11" max="11" width="14.1640625" style="1" customWidth="1"/>
    <col min="12" max="12" width="11.83203125" style="1" bestFit="1" customWidth="1"/>
    <col min="13" max="16384" width="9.33203125" style="1"/>
  </cols>
  <sheetData>
    <row r="1" spans="1:11" ht="93.75" customHeight="1" x14ac:dyDescent="0.2">
      <c r="B1" s="2"/>
      <c r="C1" s="2"/>
      <c r="D1" s="2"/>
      <c r="E1" s="2"/>
      <c r="F1" s="2"/>
      <c r="G1" s="98" t="s">
        <v>0</v>
      </c>
      <c r="H1" s="99"/>
      <c r="I1" s="99"/>
      <c r="J1" s="99"/>
      <c r="K1" s="99"/>
    </row>
    <row r="2" spans="1:11" ht="122.25" customHeight="1" x14ac:dyDescent="0.2">
      <c r="B2" s="2"/>
      <c r="C2" s="2"/>
      <c r="D2" s="2"/>
      <c r="E2" s="2"/>
      <c r="F2" s="2"/>
      <c r="G2" s="98" t="s">
        <v>93</v>
      </c>
      <c r="H2" s="98"/>
      <c r="I2" s="98"/>
      <c r="J2" s="98"/>
      <c r="K2" s="98"/>
    </row>
    <row r="3" spans="1:11" ht="37.5" customHeight="1" x14ac:dyDescent="0.2">
      <c r="A3" s="100" t="s">
        <v>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1" ht="126.75" customHeight="1" x14ac:dyDescent="0.2">
      <c r="A4" s="3" t="s">
        <v>2</v>
      </c>
      <c r="B4" s="101" t="s">
        <v>3</v>
      </c>
      <c r="C4" s="101"/>
      <c r="D4" s="101"/>
      <c r="E4" s="101"/>
      <c r="F4" s="101"/>
      <c r="G4" s="96" t="s">
        <v>4</v>
      </c>
      <c r="H4" s="96"/>
      <c r="I4" s="96"/>
      <c r="J4" s="96"/>
      <c r="K4" s="96"/>
    </row>
    <row r="5" spans="1:11" ht="123.75" customHeight="1" x14ac:dyDescent="0.2">
      <c r="A5" s="4" t="s">
        <v>5</v>
      </c>
      <c r="B5" s="101" t="s">
        <v>6</v>
      </c>
      <c r="C5" s="101"/>
      <c r="D5" s="101"/>
      <c r="E5" s="101"/>
      <c r="F5" s="101"/>
      <c r="G5" s="101" t="s">
        <v>7</v>
      </c>
      <c r="H5" s="101"/>
      <c r="I5" s="101"/>
      <c r="J5" s="101"/>
      <c r="K5" s="101"/>
    </row>
    <row r="6" spans="1:11" ht="135.6" customHeight="1" x14ac:dyDescent="0.2">
      <c r="A6" s="4" t="s">
        <v>8</v>
      </c>
      <c r="B6" s="96" t="s">
        <v>9</v>
      </c>
      <c r="C6" s="96"/>
      <c r="D6" s="5" t="s">
        <v>10</v>
      </c>
      <c r="E6" s="97" t="s">
        <v>11</v>
      </c>
      <c r="F6" s="97"/>
      <c r="G6" s="96" t="s">
        <v>12</v>
      </c>
      <c r="H6" s="96"/>
      <c r="I6" s="96"/>
      <c r="J6" s="96"/>
      <c r="K6" s="96"/>
    </row>
    <row r="7" spans="1:11" ht="39" customHeight="1" x14ac:dyDescent="0.2">
      <c r="A7" s="87" t="s">
        <v>13</v>
      </c>
      <c r="B7" s="87"/>
      <c r="C7" s="87"/>
      <c r="D7" s="87"/>
      <c r="E7" s="87"/>
      <c r="F7" s="87"/>
      <c r="G7" s="87"/>
      <c r="H7" s="87"/>
      <c r="I7" s="87"/>
      <c r="J7" s="87"/>
      <c r="K7" s="87"/>
    </row>
    <row r="8" spans="1:11" ht="24" customHeight="1" x14ac:dyDescent="0.2">
      <c r="A8" s="87" t="s">
        <v>14</v>
      </c>
      <c r="B8" s="87"/>
      <c r="C8" s="87"/>
      <c r="D8" s="87"/>
      <c r="E8" s="87"/>
      <c r="F8" s="87"/>
      <c r="G8" s="87"/>
      <c r="H8" s="87"/>
      <c r="I8" s="87"/>
      <c r="J8" s="87"/>
      <c r="K8" s="87"/>
    </row>
    <row r="9" spans="1:11" ht="35.25" customHeight="1" x14ac:dyDescent="0.2">
      <c r="A9" s="89" t="s">
        <v>15</v>
      </c>
      <c r="B9" s="89"/>
      <c r="C9" s="89"/>
      <c r="D9" s="89"/>
      <c r="E9" s="89"/>
      <c r="F9" s="89"/>
      <c r="G9" s="89"/>
      <c r="H9" s="89"/>
      <c r="I9" s="89"/>
      <c r="J9" s="89"/>
      <c r="K9" s="89"/>
    </row>
    <row r="10" spans="1:11" ht="25.5" customHeight="1" x14ac:dyDescent="0.2">
      <c r="A10" s="89" t="s">
        <v>16</v>
      </c>
      <c r="B10" s="89"/>
      <c r="C10" s="89"/>
      <c r="D10" s="89"/>
      <c r="E10" s="89"/>
      <c r="F10" s="89"/>
      <c r="G10" s="89"/>
      <c r="H10" s="89"/>
      <c r="I10" s="89"/>
      <c r="J10" s="6"/>
      <c r="K10" s="6"/>
    </row>
    <row r="11" spans="1:11" ht="25.5" customHeight="1" x14ac:dyDescent="0.2">
      <c r="A11" s="89" t="s">
        <v>17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</row>
    <row r="12" spans="1:11" ht="25.5" customHeight="1" x14ac:dyDescent="0.2">
      <c r="A12" s="89" t="s">
        <v>18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</row>
    <row r="13" spans="1:11" ht="25.5" customHeight="1" x14ac:dyDescent="0.2">
      <c r="A13" s="89" t="s">
        <v>19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</row>
    <row r="14" spans="1:11" s="7" customFormat="1" ht="25.5" customHeight="1" x14ac:dyDescent="0.2">
      <c r="A14" s="92" t="s">
        <v>20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</row>
    <row r="15" spans="1:11" ht="25.5" customHeight="1" x14ac:dyDescent="0.2">
      <c r="A15" s="89" t="s">
        <v>21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</row>
    <row r="16" spans="1:11" ht="25.5" customHeight="1" x14ac:dyDescent="0.2">
      <c r="A16" s="92" t="s">
        <v>22</v>
      </c>
      <c r="B16" s="92"/>
      <c r="C16" s="92"/>
      <c r="D16" s="92"/>
      <c r="E16" s="92"/>
      <c r="F16" s="92"/>
      <c r="G16" s="92"/>
      <c r="H16" s="92"/>
      <c r="I16" s="92"/>
      <c r="J16" s="92"/>
      <c r="K16" s="92"/>
    </row>
    <row r="17" spans="1:11" ht="35.25" customHeight="1" x14ac:dyDescent="0.2">
      <c r="A17" s="89" t="s">
        <v>23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</row>
    <row r="18" spans="1:11" ht="38.25" customHeight="1" x14ac:dyDescent="0.2">
      <c r="A18" s="89" t="s">
        <v>24</v>
      </c>
      <c r="B18" s="89"/>
      <c r="C18" s="89"/>
      <c r="D18" s="89"/>
      <c r="E18" s="89"/>
      <c r="F18" s="89"/>
      <c r="G18" s="89"/>
      <c r="H18" s="89"/>
      <c r="I18" s="89"/>
      <c r="J18" s="89"/>
      <c r="K18" s="89"/>
    </row>
    <row r="19" spans="1:11" ht="38.25" customHeight="1" x14ac:dyDescent="0.2">
      <c r="A19" s="91" t="s">
        <v>25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</row>
    <row r="20" spans="1:11" ht="38.25" customHeight="1" x14ac:dyDescent="0.2">
      <c r="A20" s="91" t="s">
        <v>26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</row>
    <row r="21" spans="1:11" ht="28.5" customHeight="1" x14ac:dyDescent="0.2">
      <c r="A21" s="91" t="s">
        <v>27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</row>
    <row r="22" spans="1:11" ht="38.25" customHeight="1" x14ac:dyDescent="0.2">
      <c r="A22" s="91" t="s">
        <v>28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</row>
    <row r="23" spans="1:11" ht="39" customHeight="1" x14ac:dyDescent="0.2">
      <c r="A23" s="89" t="s">
        <v>29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</row>
    <row r="24" spans="1:11" ht="23.25" customHeight="1" x14ac:dyDescent="0.2">
      <c r="A24" s="89" t="s">
        <v>30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</row>
    <row r="25" spans="1:11" ht="36" customHeight="1" x14ac:dyDescent="0.2">
      <c r="A25" s="89" t="s">
        <v>31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</row>
    <row r="26" spans="1:11" ht="23.25" customHeight="1" x14ac:dyDescent="0.2">
      <c r="A26" s="89" t="s">
        <v>32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</row>
    <row r="27" spans="1:11" ht="36" customHeight="1" x14ac:dyDescent="0.2">
      <c r="A27" s="89" t="s">
        <v>33</v>
      </c>
      <c r="B27" s="89"/>
      <c r="C27" s="89"/>
      <c r="D27" s="89"/>
      <c r="E27" s="89"/>
      <c r="F27" s="89"/>
      <c r="G27" s="89"/>
      <c r="H27" s="89"/>
      <c r="I27" s="89"/>
      <c r="J27" s="89"/>
      <c r="K27" s="6"/>
    </row>
    <row r="28" spans="1:11" ht="36" customHeight="1" x14ac:dyDescent="0.2">
      <c r="A28" s="89" t="s">
        <v>34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</row>
    <row r="29" spans="1:11" ht="36" customHeight="1" x14ac:dyDescent="0.2">
      <c r="A29" s="89" t="s">
        <v>35</v>
      </c>
      <c r="B29" s="89"/>
      <c r="C29" s="89"/>
      <c r="D29" s="89"/>
      <c r="E29" s="89"/>
      <c r="F29" s="89"/>
      <c r="G29" s="89"/>
      <c r="H29" s="89"/>
      <c r="I29" s="89"/>
      <c r="J29" s="89"/>
      <c r="K29" s="89"/>
    </row>
    <row r="30" spans="1:11" ht="23.25" customHeight="1" x14ac:dyDescent="0.2">
      <c r="A30" s="87" t="s">
        <v>36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</row>
    <row r="31" spans="1:11" ht="9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23.25" customHeight="1" x14ac:dyDescent="0.2">
      <c r="A32" s="8" t="s">
        <v>37</v>
      </c>
      <c r="B32" s="70" t="s">
        <v>38</v>
      </c>
      <c r="C32" s="80"/>
      <c r="D32" s="80"/>
      <c r="E32" s="80"/>
      <c r="F32" s="80"/>
      <c r="G32" s="80"/>
      <c r="H32" s="71"/>
      <c r="I32" s="9"/>
      <c r="J32" s="9"/>
      <c r="K32" s="9"/>
    </row>
    <row r="33" spans="1:11" ht="34.15" customHeight="1" x14ac:dyDescent="0.2">
      <c r="A33" s="10">
        <v>1</v>
      </c>
      <c r="B33" s="43" t="s">
        <v>39</v>
      </c>
      <c r="C33" s="74"/>
      <c r="D33" s="74"/>
      <c r="E33" s="74"/>
      <c r="F33" s="74"/>
      <c r="G33" s="74"/>
      <c r="H33" s="44"/>
      <c r="I33" s="9"/>
      <c r="J33" s="9"/>
      <c r="K33" s="9"/>
    </row>
    <row r="34" spans="1:11" ht="12" customHeight="1" x14ac:dyDescent="0.2">
      <c r="A34" s="11"/>
      <c r="B34" s="3"/>
      <c r="C34" s="3"/>
      <c r="D34" s="3"/>
      <c r="E34" s="3"/>
      <c r="F34" s="3"/>
      <c r="G34" s="3"/>
      <c r="H34" s="3"/>
      <c r="I34" s="9"/>
      <c r="J34" s="9"/>
      <c r="K34" s="9"/>
    </row>
    <row r="35" spans="1:11" ht="48.75" customHeight="1" x14ac:dyDescent="0.2">
      <c r="A35" s="90" t="s">
        <v>40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</row>
    <row r="36" spans="1:11" ht="10.5" customHeight="1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 ht="23.25" customHeight="1" x14ac:dyDescent="0.2">
      <c r="A37" s="87" t="s">
        <v>41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</row>
    <row r="38" spans="1:11" ht="9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23.25" customHeight="1" x14ac:dyDescent="0.2">
      <c r="A39" s="8" t="s">
        <v>37</v>
      </c>
      <c r="B39" s="70" t="s">
        <v>42</v>
      </c>
      <c r="C39" s="80"/>
      <c r="D39" s="80"/>
      <c r="E39" s="80"/>
      <c r="F39" s="80"/>
      <c r="G39" s="80"/>
      <c r="H39" s="71"/>
      <c r="I39" s="9"/>
      <c r="J39" s="9"/>
      <c r="K39" s="9"/>
    </row>
    <row r="40" spans="1:11" ht="55.5" customHeight="1" x14ac:dyDescent="0.2">
      <c r="A40" s="12">
        <v>1</v>
      </c>
      <c r="B40" s="43" t="s">
        <v>43</v>
      </c>
      <c r="C40" s="74"/>
      <c r="D40" s="74"/>
      <c r="E40" s="74"/>
      <c r="F40" s="74"/>
      <c r="G40" s="74"/>
      <c r="H40" s="44"/>
      <c r="I40" s="9"/>
      <c r="J40" s="9"/>
      <c r="K40" s="9"/>
    </row>
    <row r="41" spans="1:11" ht="7.9" customHeight="1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 ht="15.75" customHeight="1" x14ac:dyDescent="0.2">
      <c r="A42" s="87" t="s">
        <v>44</v>
      </c>
      <c r="B42" s="87"/>
      <c r="C42" s="87"/>
      <c r="D42" s="87"/>
      <c r="E42" s="87"/>
      <c r="F42" s="87"/>
      <c r="G42" s="87"/>
      <c r="H42" s="87"/>
      <c r="I42" s="9"/>
      <c r="J42" s="9"/>
      <c r="K42" s="9"/>
    </row>
    <row r="43" spans="1:11" ht="6.6" customHeight="1" x14ac:dyDescent="0.2">
      <c r="A43" s="88" t="s">
        <v>45</v>
      </c>
      <c r="B43" s="88"/>
      <c r="C43" s="88"/>
      <c r="D43" s="88"/>
      <c r="E43" s="88"/>
      <c r="F43" s="88"/>
      <c r="G43" s="88"/>
      <c r="H43" s="88"/>
      <c r="I43" s="88"/>
      <c r="J43" s="4"/>
      <c r="K43" s="4"/>
    </row>
    <row r="44" spans="1:11" s="16" customFormat="1" ht="39.6" customHeight="1" x14ac:dyDescent="0.2">
      <c r="A44" s="13" t="s">
        <v>37</v>
      </c>
      <c r="B44" s="70" t="s">
        <v>46</v>
      </c>
      <c r="C44" s="71"/>
      <c r="D44" s="70" t="s">
        <v>47</v>
      </c>
      <c r="E44" s="71"/>
      <c r="F44" s="70" t="s">
        <v>48</v>
      </c>
      <c r="G44" s="71"/>
      <c r="H44" s="70" t="s">
        <v>49</v>
      </c>
      <c r="I44" s="71"/>
      <c r="J44" s="14"/>
      <c r="K44" s="15"/>
    </row>
    <row r="45" spans="1:11" ht="15.75" x14ac:dyDescent="0.2">
      <c r="A45" s="17">
        <v>1</v>
      </c>
      <c r="B45" s="72">
        <v>2</v>
      </c>
      <c r="C45" s="73"/>
      <c r="D45" s="72">
        <v>3</v>
      </c>
      <c r="E45" s="73"/>
      <c r="F45" s="72">
        <v>4</v>
      </c>
      <c r="G45" s="73"/>
      <c r="H45" s="72">
        <v>6</v>
      </c>
      <c r="I45" s="73"/>
      <c r="J45" s="18"/>
      <c r="K45" s="9"/>
    </row>
    <row r="46" spans="1:11" ht="45" customHeight="1" x14ac:dyDescent="0.2">
      <c r="A46" s="19">
        <v>1</v>
      </c>
      <c r="B46" s="43" t="s">
        <v>50</v>
      </c>
      <c r="C46" s="44"/>
      <c r="D46" s="85">
        <f>1120505+25199</f>
        <v>1145704</v>
      </c>
      <c r="E46" s="86"/>
      <c r="F46" s="85">
        <v>0</v>
      </c>
      <c r="G46" s="86"/>
      <c r="H46" s="85">
        <f>D46+F46</f>
        <v>1145704</v>
      </c>
      <c r="I46" s="86"/>
      <c r="J46" s="20"/>
      <c r="K46" s="9"/>
    </row>
    <row r="47" spans="1:11" ht="15.75" x14ac:dyDescent="0.2">
      <c r="A47" s="82" t="s">
        <v>51</v>
      </c>
      <c r="B47" s="83"/>
      <c r="C47" s="84"/>
      <c r="D47" s="85">
        <f>D46</f>
        <v>1145704</v>
      </c>
      <c r="E47" s="86"/>
      <c r="F47" s="85">
        <f t="shared" ref="F47" si="0">F46</f>
        <v>0</v>
      </c>
      <c r="G47" s="86"/>
      <c r="H47" s="85">
        <f t="shared" ref="H47" si="1">H46</f>
        <v>1145704</v>
      </c>
      <c r="I47" s="86"/>
      <c r="J47" s="9"/>
      <c r="K47" s="9"/>
    </row>
    <row r="48" spans="1:11" ht="14.45" customHeight="1" x14ac:dyDescent="0.2">
      <c r="A48" s="9"/>
      <c r="B48" s="3"/>
      <c r="C48" s="9"/>
      <c r="D48" s="21"/>
      <c r="E48" s="21"/>
      <c r="F48" s="21"/>
      <c r="G48" s="21"/>
      <c r="H48" s="21"/>
      <c r="I48" s="21"/>
      <c r="J48" s="9"/>
      <c r="K48" s="9"/>
    </row>
    <row r="49" spans="1:11" ht="15.75" customHeight="1" x14ac:dyDescent="0.2">
      <c r="A49" s="87" t="s">
        <v>52</v>
      </c>
      <c r="B49" s="87"/>
      <c r="C49" s="87"/>
      <c r="D49" s="87"/>
      <c r="E49" s="87"/>
      <c r="F49" s="87"/>
      <c r="G49" s="87"/>
      <c r="H49" s="87"/>
      <c r="I49" s="9"/>
      <c r="J49" s="9"/>
      <c r="K49" s="9"/>
    </row>
    <row r="50" spans="1:11" ht="18.75" customHeight="1" x14ac:dyDescent="0.2">
      <c r="A50" s="88" t="s">
        <v>45</v>
      </c>
      <c r="B50" s="88"/>
      <c r="C50" s="88"/>
      <c r="D50" s="88"/>
      <c r="E50" s="88"/>
      <c r="F50" s="88"/>
      <c r="G50" s="88"/>
      <c r="H50" s="88"/>
      <c r="I50" s="88"/>
      <c r="J50" s="4"/>
      <c r="K50" s="4"/>
    </row>
    <row r="51" spans="1:11" ht="31.5" customHeight="1" x14ac:dyDescent="0.2">
      <c r="A51" s="70" t="s">
        <v>53</v>
      </c>
      <c r="B51" s="80"/>
      <c r="C51" s="71"/>
      <c r="D51" s="70" t="s">
        <v>47</v>
      </c>
      <c r="E51" s="71"/>
      <c r="F51" s="70" t="s">
        <v>48</v>
      </c>
      <c r="G51" s="71"/>
      <c r="H51" s="70" t="s">
        <v>49</v>
      </c>
      <c r="I51" s="71"/>
      <c r="J51" s="9"/>
      <c r="K51" s="9"/>
    </row>
    <row r="52" spans="1:11" ht="16.5" customHeight="1" x14ac:dyDescent="0.2">
      <c r="A52" s="72">
        <v>1</v>
      </c>
      <c r="B52" s="81"/>
      <c r="C52" s="73"/>
      <c r="D52" s="72">
        <v>2</v>
      </c>
      <c r="E52" s="73"/>
      <c r="F52" s="72">
        <v>3</v>
      </c>
      <c r="G52" s="73"/>
      <c r="H52" s="72">
        <v>4</v>
      </c>
      <c r="I52" s="73"/>
      <c r="J52" s="9"/>
      <c r="K52" s="9"/>
    </row>
    <row r="53" spans="1:11" ht="42.6" customHeight="1" x14ac:dyDescent="0.2">
      <c r="A53" s="43" t="s">
        <v>54</v>
      </c>
      <c r="B53" s="74"/>
      <c r="C53" s="44"/>
      <c r="D53" s="75">
        <f>D46</f>
        <v>1145704</v>
      </c>
      <c r="E53" s="76"/>
      <c r="F53" s="75">
        <v>0</v>
      </c>
      <c r="G53" s="76"/>
      <c r="H53" s="75">
        <f>F53+D53</f>
        <v>1145704</v>
      </c>
      <c r="I53" s="76"/>
      <c r="J53" s="9"/>
      <c r="K53" s="9"/>
    </row>
    <row r="54" spans="1:11" ht="26.25" customHeight="1" x14ac:dyDescent="0.2">
      <c r="A54" s="77" t="s">
        <v>51</v>
      </c>
      <c r="B54" s="78"/>
      <c r="C54" s="79"/>
      <c r="D54" s="75">
        <f>D53</f>
        <v>1145704</v>
      </c>
      <c r="E54" s="76"/>
      <c r="F54" s="75">
        <f t="shared" ref="F54" si="2">F53</f>
        <v>0</v>
      </c>
      <c r="G54" s="76"/>
      <c r="H54" s="75">
        <f t="shared" ref="H54" si="3">H53</f>
        <v>1145704</v>
      </c>
      <c r="I54" s="76"/>
      <c r="J54" s="9"/>
      <c r="K54" s="9"/>
    </row>
    <row r="55" spans="1:11" ht="15.75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</row>
    <row r="56" spans="1:11" ht="17.25" customHeight="1" x14ac:dyDescent="0.2">
      <c r="A56" s="69" t="s">
        <v>55</v>
      </c>
      <c r="B56" s="69"/>
      <c r="C56" s="69"/>
      <c r="D56" s="69"/>
      <c r="E56" s="69"/>
      <c r="F56" s="69"/>
      <c r="G56" s="69"/>
      <c r="H56" s="69"/>
      <c r="I56" s="9"/>
      <c r="J56" s="9"/>
      <c r="K56" s="9"/>
    </row>
    <row r="57" spans="1:11" ht="39" customHeight="1" x14ac:dyDescent="0.2">
      <c r="A57" s="13" t="s">
        <v>37</v>
      </c>
      <c r="B57" s="13" t="s">
        <v>56</v>
      </c>
      <c r="C57" s="13" t="s">
        <v>57</v>
      </c>
      <c r="D57" s="70" t="s">
        <v>58</v>
      </c>
      <c r="E57" s="71"/>
      <c r="F57" s="70" t="s">
        <v>47</v>
      </c>
      <c r="G57" s="71"/>
      <c r="H57" s="70" t="s">
        <v>48</v>
      </c>
      <c r="I57" s="71"/>
      <c r="J57" s="70" t="s">
        <v>49</v>
      </c>
      <c r="K57" s="71"/>
    </row>
    <row r="58" spans="1:11" s="16" customFormat="1" ht="21.95" customHeight="1" x14ac:dyDescent="0.2">
      <c r="A58" s="17">
        <v>1</v>
      </c>
      <c r="B58" s="17">
        <v>2</v>
      </c>
      <c r="C58" s="17">
        <v>3</v>
      </c>
      <c r="D58" s="72">
        <v>4</v>
      </c>
      <c r="E58" s="73"/>
      <c r="F58" s="72">
        <v>5</v>
      </c>
      <c r="G58" s="73"/>
      <c r="H58" s="72">
        <v>6</v>
      </c>
      <c r="I58" s="73"/>
      <c r="J58" s="72">
        <v>7</v>
      </c>
      <c r="K58" s="73"/>
    </row>
    <row r="59" spans="1:11" ht="21.95" customHeight="1" x14ac:dyDescent="0.2">
      <c r="A59" s="19">
        <v>1</v>
      </c>
      <c r="B59" s="22" t="s">
        <v>59</v>
      </c>
      <c r="C59" s="23"/>
      <c r="D59" s="47"/>
      <c r="E59" s="48"/>
      <c r="F59" s="47"/>
      <c r="G59" s="48"/>
      <c r="H59" s="47"/>
      <c r="I59" s="48"/>
      <c r="J59" s="47"/>
      <c r="K59" s="48"/>
    </row>
    <row r="60" spans="1:11" ht="27.75" customHeight="1" x14ac:dyDescent="0.2">
      <c r="A60" s="24"/>
      <c r="B60" s="25" t="s">
        <v>60</v>
      </c>
      <c r="C60" s="25" t="s">
        <v>61</v>
      </c>
      <c r="D60" s="43" t="s">
        <v>62</v>
      </c>
      <c r="E60" s="44"/>
      <c r="F60" s="45">
        <v>2</v>
      </c>
      <c r="G60" s="46"/>
      <c r="H60" s="47"/>
      <c r="I60" s="48"/>
      <c r="J60" s="45">
        <f>F60+H60</f>
        <v>2</v>
      </c>
      <c r="K60" s="46"/>
    </row>
    <row r="61" spans="1:11" ht="48" customHeight="1" x14ac:dyDescent="0.2">
      <c r="A61" s="24"/>
      <c r="B61" s="26" t="s">
        <v>63</v>
      </c>
      <c r="C61" s="25" t="s">
        <v>61</v>
      </c>
      <c r="D61" s="43" t="s">
        <v>64</v>
      </c>
      <c r="E61" s="44"/>
      <c r="F61" s="63">
        <v>29</v>
      </c>
      <c r="G61" s="64"/>
      <c r="H61" s="65"/>
      <c r="I61" s="66"/>
      <c r="J61" s="63">
        <f t="shared" ref="J61:J62" si="4">F61+H61</f>
        <v>29</v>
      </c>
      <c r="K61" s="64"/>
    </row>
    <row r="62" spans="1:11" ht="36.75" customHeight="1" x14ac:dyDescent="0.2">
      <c r="A62" s="24"/>
      <c r="B62" s="26" t="s">
        <v>65</v>
      </c>
      <c r="C62" s="25" t="s">
        <v>61</v>
      </c>
      <c r="D62" s="43" t="s">
        <v>64</v>
      </c>
      <c r="E62" s="44"/>
      <c r="F62" s="67">
        <v>22</v>
      </c>
      <c r="G62" s="68"/>
      <c r="H62" s="67"/>
      <c r="I62" s="68"/>
      <c r="J62" s="67">
        <f t="shared" si="4"/>
        <v>22</v>
      </c>
      <c r="K62" s="68"/>
    </row>
    <row r="63" spans="1:11" ht="22.9" customHeight="1" x14ac:dyDescent="0.2">
      <c r="A63" s="24"/>
      <c r="B63" s="26" t="s">
        <v>66</v>
      </c>
      <c r="C63" s="25" t="s">
        <v>61</v>
      </c>
      <c r="D63" s="43" t="s">
        <v>64</v>
      </c>
      <c r="E63" s="44"/>
      <c r="F63" s="63">
        <v>6</v>
      </c>
      <c r="G63" s="64"/>
      <c r="H63" s="65"/>
      <c r="I63" s="66"/>
      <c r="J63" s="63">
        <f>F63+H63</f>
        <v>6</v>
      </c>
      <c r="K63" s="64"/>
    </row>
    <row r="64" spans="1:11" ht="33" customHeight="1" x14ac:dyDescent="0.2">
      <c r="A64" s="24"/>
      <c r="B64" s="26" t="s">
        <v>67</v>
      </c>
      <c r="C64" s="25" t="s">
        <v>61</v>
      </c>
      <c r="D64" s="43" t="s">
        <v>64</v>
      </c>
      <c r="E64" s="44"/>
      <c r="F64" s="63">
        <v>1</v>
      </c>
      <c r="G64" s="64"/>
      <c r="H64" s="65"/>
      <c r="I64" s="66"/>
      <c r="J64" s="63">
        <f t="shared" ref="J64:J72" si="5">F64+H64</f>
        <v>1</v>
      </c>
      <c r="K64" s="64"/>
    </row>
    <row r="65" spans="1:12" ht="19.149999999999999" customHeight="1" x14ac:dyDescent="0.2">
      <c r="A65" s="24">
        <v>2</v>
      </c>
      <c r="B65" s="22" t="s">
        <v>68</v>
      </c>
      <c r="C65" s="25"/>
      <c r="D65" s="43"/>
      <c r="E65" s="44"/>
      <c r="F65" s="45"/>
      <c r="G65" s="46"/>
      <c r="H65" s="47"/>
      <c r="I65" s="48"/>
      <c r="J65" s="61"/>
      <c r="K65" s="62"/>
    </row>
    <row r="66" spans="1:12" ht="57" customHeight="1" x14ac:dyDescent="0.2">
      <c r="A66" s="24"/>
      <c r="B66" s="25" t="s">
        <v>69</v>
      </c>
      <c r="C66" s="25" t="s">
        <v>70</v>
      </c>
      <c r="D66" s="43" t="s">
        <v>71</v>
      </c>
      <c r="E66" s="44"/>
      <c r="F66" s="59">
        <v>1800</v>
      </c>
      <c r="G66" s="60"/>
      <c r="H66" s="59"/>
      <c r="I66" s="60"/>
      <c r="J66" s="59">
        <f t="shared" ref="J66:J67" si="6">F66+H66</f>
        <v>1800</v>
      </c>
      <c r="K66" s="60"/>
    </row>
    <row r="67" spans="1:12" ht="49.5" customHeight="1" x14ac:dyDescent="0.2">
      <c r="A67" s="24"/>
      <c r="B67" s="27" t="s">
        <v>72</v>
      </c>
      <c r="C67" s="25" t="s">
        <v>70</v>
      </c>
      <c r="D67" s="43" t="s">
        <v>71</v>
      </c>
      <c r="E67" s="44"/>
      <c r="F67" s="59">
        <f>F66/F61</f>
        <v>62.068965517241381</v>
      </c>
      <c r="G67" s="60"/>
      <c r="H67" s="59"/>
      <c r="I67" s="60"/>
      <c r="J67" s="59">
        <f t="shared" si="6"/>
        <v>62.068965517241381</v>
      </c>
      <c r="K67" s="60"/>
    </row>
    <row r="68" spans="1:12" ht="49.5" customHeight="1" x14ac:dyDescent="0.2">
      <c r="A68" s="24"/>
      <c r="B68" s="25" t="s">
        <v>73</v>
      </c>
      <c r="C68" s="25" t="s">
        <v>61</v>
      </c>
      <c r="D68" s="43" t="s">
        <v>74</v>
      </c>
      <c r="E68" s="44"/>
      <c r="F68" s="59">
        <v>1</v>
      </c>
      <c r="G68" s="60"/>
      <c r="H68" s="59"/>
      <c r="I68" s="60"/>
      <c r="J68" s="59">
        <f>F68+H68</f>
        <v>1</v>
      </c>
      <c r="K68" s="60"/>
    </row>
    <row r="69" spans="1:12" ht="30" customHeight="1" x14ac:dyDescent="0.2">
      <c r="A69" s="24">
        <v>3</v>
      </c>
      <c r="B69" s="22" t="s">
        <v>75</v>
      </c>
      <c r="C69" s="25"/>
      <c r="D69" s="43"/>
      <c r="E69" s="44"/>
      <c r="F69" s="55"/>
      <c r="G69" s="56"/>
      <c r="H69" s="45"/>
      <c r="I69" s="46"/>
      <c r="J69" s="45"/>
      <c r="K69" s="46"/>
    </row>
    <row r="70" spans="1:12" ht="34.9" customHeight="1" x14ac:dyDescent="0.2">
      <c r="A70" s="24"/>
      <c r="B70" s="27" t="s">
        <v>76</v>
      </c>
      <c r="C70" s="25" t="s">
        <v>77</v>
      </c>
      <c r="D70" s="43" t="s">
        <v>71</v>
      </c>
      <c r="E70" s="44"/>
      <c r="F70" s="45">
        <f>D47/F66</f>
        <v>636.50222222222226</v>
      </c>
      <c r="G70" s="46"/>
      <c r="H70" s="57"/>
      <c r="I70" s="58"/>
      <c r="J70" s="45">
        <f t="shared" si="5"/>
        <v>636.50222222222226</v>
      </c>
      <c r="K70" s="46"/>
    </row>
    <row r="71" spans="1:12" ht="51.75" customHeight="1" x14ac:dyDescent="0.2">
      <c r="A71" s="24"/>
      <c r="B71" s="27" t="s">
        <v>78</v>
      </c>
      <c r="C71" s="25" t="s">
        <v>77</v>
      </c>
      <c r="D71" s="43" t="s">
        <v>71</v>
      </c>
      <c r="E71" s="44"/>
      <c r="F71" s="51">
        <f>D54/F61</f>
        <v>39507.034482758623</v>
      </c>
      <c r="G71" s="52"/>
      <c r="H71" s="53"/>
      <c r="I71" s="54"/>
      <c r="J71" s="51">
        <f t="shared" si="5"/>
        <v>39507.034482758623</v>
      </c>
      <c r="K71" s="52"/>
    </row>
    <row r="72" spans="1:12" ht="51.75" customHeight="1" x14ac:dyDescent="0.2">
      <c r="A72" s="24"/>
      <c r="B72" s="28" t="s">
        <v>79</v>
      </c>
      <c r="C72" s="25" t="s">
        <v>77</v>
      </c>
      <c r="D72" s="43" t="s">
        <v>71</v>
      </c>
      <c r="E72" s="44"/>
      <c r="F72" s="51">
        <f>25199</f>
        <v>25199</v>
      </c>
      <c r="G72" s="52"/>
      <c r="H72" s="53"/>
      <c r="I72" s="54"/>
      <c r="J72" s="51">
        <f t="shared" si="5"/>
        <v>25199</v>
      </c>
      <c r="K72" s="52"/>
    </row>
    <row r="73" spans="1:12" ht="21.95" customHeight="1" x14ac:dyDescent="0.2">
      <c r="A73" s="24">
        <v>4</v>
      </c>
      <c r="B73" s="22" t="s">
        <v>80</v>
      </c>
      <c r="C73" s="25"/>
      <c r="D73" s="43"/>
      <c r="E73" s="44"/>
      <c r="F73" s="45"/>
      <c r="G73" s="46"/>
      <c r="H73" s="47"/>
      <c r="I73" s="48"/>
      <c r="J73" s="45"/>
      <c r="K73" s="46"/>
    </row>
    <row r="74" spans="1:12" ht="53.45" customHeight="1" x14ac:dyDescent="0.2">
      <c r="A74" s="23"/>
      <c r="B74" s="25" t="s">
        <v>81</v>
      </c>
      <c r="C74" s="23" t="s">
        <v>82</v>
      </c>
      <c r="D74" s="49" t="s">
        <v>71</v>
      </c>
      <c r="E74" s="50"/>
      <c r="F74" s="47">
        <v>100</v>
      </c>
      <c r="G74" s="48"/>
      <c r="H74" s="47"/>
      <c r="I74" s="48"/>
      <c r="J74" s="47">
        <v>100</v>
      </c>
      <c r="K74" s="48"/>
    </row>
    <row r="75" spans="1:12" s="31" customFormat="1" ht="48.6" customHeight="1" x14ac:dyDescent="0.25">
      <c r="A75" s="41" t="s">
        <v>83</v>
      </c>
      <c r="B75" s="41"/>
      <c r="C75" s="29"/>
      <c r="D75" s="29"/>
      <c r="E75" s="30"/>
      <c r="F75" s="29"/>
      <c r="G75" s="29"/>
      <c r="H75" s="42" t="s">
        <v>84</v>
      </c>
      <c r="I75" s="42"/>
      <c r="J75" s="42"/>
      <c r="K75" s="42"/>
    </row>
    <row r="76" spans="1:12" s="31" customFormat="1" ht="1.1499999999999999" hidden="1" customHeight="1" x14ac:dyDescent="0.25">
      <c r="A76" s="41" t="s">
        <v>85</v>
      </c>
      <c r="B76" s="41"/>
      <c r="C76" s="29"/>
      <c r="D76" s="29"/>
      <c r="E76" s="32" t="s">
        <v>86</v>
      </c>
      <c r="F76" s="33"/>
      <c r="G76" s="33"/>
      <c r="H76" s="39" t="s">
        <v>87</v>
      </c>
      <c r="I76" s="39"/>
      <c r="J76" s="39"/>
      <c r="K76" s="39"/>
    </row>
    <row r="77" spans="1:12" s="31" customFormat="1" ht="45" customHeight="1" x14ac:dyDescent="0.25">
      <c r="A77" s="41" t="s">
        <v>88</v>
      </c>
      <c r="B77" s="41"/>
      <c r="C77" s="29"/>
      <c r="D77" s="29"/>
      <c r="E77" s="32" t="s">
        <v>86</v>
      </c>
      <c r="F77" s="29"/>
      <c r="G77" s="29"/>
      <c r="H77" s="39" t="s">
        <v>87</v>
      </c>
      <c r="I77" s="39"/>
      <c r="J77" s="39"/>
      <c r="K77" s="39"/>
      <c r="L77" s="34"/>
    </row>
    <row r="78" spans="1:12" s="31" customFormat="1" ht="18.75" customHeight="1" x14ac:dyDescent="0.25">
      <c r="A78" s="35"/>
      <c r="B78" s="29"/>
      <c r="C78" s="29"/>
      <c r="D78" s="29"/>
      <c r="E78" s="30"/>
      <c r="F78" s="29"/>
      <c r="G78" s="29"/>
      <c r="H78" s="38" t="s">
        <v>89</v>
      </c>
      <c r="I78" s="38"/>
      <c r="J78" s="38"/>
      <c r="K78" s="38"/>
    </row>
    <row r="79" spans="1:12" s="31" customFormat="1" ht="38.25" customHeight="1" x14ac:dyDescent="0.2">
      <c r="A79" s="35" t="s">
        <v>90</v>
      </c>
      <c r="B79" s="29"/>
      <c r="C79" s="35"/>
      <c r="D79" s="29"/>
      <c r="E79" s="32" t="s">
        <v>86</v>
      </c>
      <c r="F79" s="32"/>
      <c r="G79" s="33"/>
      <c r="H79" s="39" t="s">
        <v>87</v>
      </c>
      <c r="I79" s="39"/>
      <c r="J79" s="39"/>
      <c r="K79" s="39"/>
    </row>
    <row r="80" spans="1:12" s="31" customFormat="1" ht="21.75" customHeight="1" x14ac:dyDescent="0.2">
      <c r="A80" s="36"/>
      <c r="B80" s="37" t="s">
        <v>91</v>
      </c>
      <c r="C80" s="36"/>
      <c r="D80" s="36"/>
      <c r="E80" s="36"/>
      <c r="F80" s="36"/>
      <c r="G80" s="36"/>
      <c r="H80" s="36"/>
      <c r="I80" s="36"/>
      <c r="J80" s="36"/>
      <c r="K80" s="36"/>
    </row>
    <row r="81" spans="1:11" x14ac:dyDescent="0.2">
      <c r="A81" s="36"/>
      <c r="B81" s="36" t="s">
        <v>92</v>
      </c>
      <c r="C81" s="36"/>
      <c r="D81" s="36"/>
      <c r="E81" s="36"/>
      <c r="F81" s="36"/>
      <c r="G81" s="36"/>
      <c r="H81" s="36"/>
      <c r="I81" s="36"/>
      <c r="J81" s="36"/>
      <c r="K81" s="36"/>
    </row>
    <row r="82" spans="1:11" x14ac:dyDescent="0.2">
      <c r="A82" s="40"/>
      <c r="B82" s="40"/>
    </row>
    <row r="83" spans="1:11" ht="12.75" customHeight="1" x14ac:dyDescent="0.2">
      <c r="A83" s="40"/>
      <c r="B83" s="40"/>
    </row>
  </sheetData>
  <mergeCells count="159">
    <mergeCell ref="B6:C6"/>
    <mergeCell ref="E6:F6"/>
    <mergeCell ref="G6:K6"/>
    <mergeCell ref="A7:K7"/>
    <mergeCell ref="A8:K8"/>
    <mergeCell ref="A9:K9"/>
    <mergeCell ref="G1:K1"/>
    <mergeCell ref="G2:K2"/>
    <mergeCell ref="A3:K3"/>
    <mergeCell ref="B4:F4"/>
    <mergeCell ref="G4:K4"/>
    <mergeCell ref="B5:F5"/>
    <mergeCell ref="G5:K5"/>
    <mergeCell ref="A16:K16"/>
    <mergeCell ref="A17:K17"/>
    <mergeCell ref="A18:K18"/>
    <mergeCell ref="A19:K19"/>
    <mergeCell ref="A20:K20"/>
    <mergeCell ref="A21:K21"/>
    <mergeCell ref="A10:I10"/>
    <mergeCell ref="A11:K11"/>
    <mergeCell ref="A12:K12"/>
    <mergeCell ref="A13:K13"/>
    <mergeCell ref="A14:K14"/>
    <mergeCell ref="A15:K15"/>
    <mergeCell ref="A28:K28"/>
    <mergeCell ref="A29:K29"/>
    <mergeCell ref="A30:K30"/>
    <mergeCell ref="B32:H32"/>
    <mergeCell ref="B33:H33"/>
    <mergeCell ref="A35:K35"/>
    <mergeCell ref="A22:K22"/>
    <mergeCell ref="A23:K23"/>
    <mergeCell ref="A24:K24"/>
    <mergeCell ref="A25:K25"/>
    <mergeCell ref="A26:K26"/>
    <mergeCell ref="A27:J27"/>
    <mergeCell ref="A37:K37"/>
    <mergeCell ref="B39:H39"/>
    <mergeCell ref="B40:H40"/>
    <mergeCell ref="A42:H42"/>
    <mergeCell ref="A43:I43"/>
    <mergeCell ref="B44:C44"/>
    <mergeCell ref="D44:E44"/>
    <mergeCell ref="F44:G44"/>
    <mergeCell ref="H44:I44"/>
    <mergeCell ref="A47:C47"/>
    <mergeCell ref="D47:E47"/>
    <mergeCell ref="F47:G47"/>
    <mergeCell ref="H47:I47"/>
    <mergeCell ref="A49:H49"/>
    <mergeCell ref="A50:I50"/>
    <mergeCell ref="B45:C45"/>
    <mergeCell ref="D45:E45"/>
    <mergeCell ref="F45:G45"/>
    <mergeCell ref="H45:I45"/>
    <mergeCell ref="B46:C46"/>
    <mergeCell ref="D46:E46"/>
    <mergeCell ref="F46:G46"/>
    <mergeCell ref="H46:I46"/>
    <mergeCell ref="A53:C53"/>
    <mergeCell ref="D53:E53"/>
    <mergeCell ref="F53:G53"/>
    <mergeCell ref="H53:I53"/>
    <mergeCell ref="A54:C54"/>
    <mergeCell ref="D54:E54"/>
    <mergeCell ref="F54:G54"/>
    <mergeCell ref="H54:I54"/>
    <mergeCell ref="A51:C51"/>
    <mergeCell ref="D51:E51"/>
    <mergeCell ref="F51:G51"/>
    <mergeCell ref="H51:I51"/>
    <mergeCell ref="A52:C52"/>
    <mergeCell ref="D52:E52"/>
    <mergeCell ref="F52:G52"/>
    <mergeCell ref="H52:I52"/>
    <mergeCell ref="D59:E59"/>
    <mergeCell ref="F59:G59"/>
    <mergeCell ref="H59:I59"/>
    <mergeCell ref="J59:K59"/>
    <mergeCell ref="D60:E60"/>
    <mergeCell ref="F60:G60"/>
    <mergeCell ref="H60:I60"/>
    <mergeCell ref="J60:K60"/>
    <mergeCell ref="A56:H56"/>
    <mergeCell ref="D57:E57"/>
    <mergeCell ref="F57:G57"/>
    <mergeCell ref="H57:I57"/>
    <mergeCell ref="J57:K57"/>
    <mergeCell ref="D58:E58"/>
    <mergeCell ref="F58:G58"/>
    <mergeCell ref="H58:I58"/>
    <mergeCell ref="J58:K58"/>
    <mergeCell ref="D63:E63"/>
    <mergeCell ref="F63:G63"/>
    <mergeCell ref="H63:I63"/>
    <mergeCell ref="J63:K63"/>
    <mergeCell ref="D64:E64"/>
    <mergeCell ref="F64:G64"/>
    <mergeCell ref="H64:I64"/>
    <mergeCell ref="J64:K64"/>
    <mergeCell ref="D61:E61"/>
    <mergeCell ref="F61:G61"/>
    <mergeCell ref="H61:I61"/>
    <mergeCell ref="J61:K61"/>
    <mergeCell ref="D62:E62"/>
    <mergeCell ref="F62:G62"/>
    <mergeCell ref="H62:I62"/>
    <mergeCell ref="J62:K62"/>
    <mergeCell ref="D68:E68"/>
    <mergeCell ref="F68:G68"/>
    <mergeCell ref="H68:I68"/>
    <mergeCell ref="J68:K68"/>
    <mergeCell ref="D65:E65"/>
    <mergeCell ref="F65:G65"/>
    <mergeCell ref="H65:I65"/>
    <mergeCell ref="J65:K65"/>
    <mergeCell ref="D66:E66"/>
    <mergeCell ref="F66:G66"/>
    <mergeCell ref="H66:I66"/>
    <mergeCell ref="J66:K66"/>
    <mergeCell ref="D69:E69"/>
    <mergeCell ref="F69:G69"/>
    <mergeCell ref="H69:I69"/>
    <mergeCell ref="J69:K69"/>
    <mergeCell ref="D70:E70"/>
    <mergeCell ref="F70:G70"/>
    <mergeCell ref="H70:I70"/>
    <mergeCell ref="J70:K70"/>
    <mergeCell ref="D67:E67"/>
    <mergeCell ref="F67:G67"/>
    <mergeCell ref="H67:I67"/>
    <mergeCell ref="J67:K67"/>
    <mergeCell ref="D73:E73"/>
    <mergeCell ref="F73:G73"/>
    <mergeCell ref="H73:I73"/>
    <mergeCell ref="J73:K73"/>
    <mergeCell ref="D74:E74"/>
    <mergeCell ref="F74:G74"/>
    <mergeCell ref="H74:I74"/>
    <mergeCell ref="J74:K74"/>
    <mergeCell ref="D71:E71"/>
    <mergeCell ref="F71:G71"/>
    <mergeCell ref="H71:I71"/>
    <mergeCell ref="J71:K71"/>
    <mergeCell ref="D72:E72"/>
    <mergeCell ref="F72:G72"/>
    <mergeCell ref="H72:I72"/>
    <mergeCell ref="J72:K72"/>
    <mergeCell ref="H78:K78"/>
    <mergeCell ref="H79:K79"/>
    <mergeCell ref="A82:B82"/>
    <mergeCell ref="A83:B83"/>
    <mergeCell ref="A75:B75"/>
    <mergeCell ref="H75:K75"/>
    <mergeCell ref="A76:B76"/>
    <mergeCell ref="H76:K76"/>
    <mergeCell ref="A77:B77"/>
    <mergeCell ref="H77:K77"/>
  </mergeCells>
  <pageMargins left="0.23622047244094491" right="0.23622047244094491" top="0.35433070866141736" bottom="0.35433070866141736" header="0.31496062992125984" footer="0.31496062992125984"/>
  <pageSetup paperSize="9" scale="56" fitToHeight="3" orientation="landscape" r:id="rId1"/>
  <rowBreaks count="2" manualBreakCount="2">
    <brk id="20" max="10" man="1"/>
    <brk id="6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1151</vt:lpstr>
      <vt:lpstr>'1151'!Область_друку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2022-11-16T13:30:56Z</dcterms:created>
  <dcterms:modified xsi:type="dcterms:W3CDTF">2022-11-16T14:07:13Z</dcterms:modified>
</cp:coreProperties>
</file>