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1151" sheetId="1" r:id="rId1"/>
  </sheets>
  <definedNames>
    <definedName name="_xlnm.Print_Area" localSheetId="0">'1151'!$A$1:$K$82</definedName>
  </definedNames>
  <calcPr calcId="144525"/>
</workbook>
</file>

<file path=xl/calcChain.xml><?xml version="1.0" encoding="utf-8"?>
<calcChain xmlns="http://schemas.openxmlformats.org/spreadsheetml/2006/main">
  <c r="F73" i="1" l="1"/>
  <c r="J73" i="1" s="1"/>
  <c r="J69" i="1"/>
  <c r="J68" i="1"/>
  <c r="F68" i="1"/>
  <c r="J67" i="1"/>
  <c r="J65" i="1"/>
  <c r="J64" i="1"/>
  <c r="J63" i="1"/>
  <c r="J62" i="1"/>
  <c r="J61" i="1"/>
  <c r="F55" i="1"/>
  <c r="D54" i="1"/>
  <c r="D55" i="1" s="1"/>
  <c r="F72" i="1" s="1"/>
  <c r="J72" i="1" s="1"/>
  <c r="F48" i="1"/>
  <c r="D48" i="1"/>
  <c r="F71" i="1" s="1"/>
  <c r="J71" i="1" s="1"/>
  <c r="D47" i="1"/>
  <c r="H47" i="1" s="1"/>
  <c r="H48" i="1" s="1"/>
  <c r="H54" i="1" l="1"/>
  <c r="H55" i="1" s="1"/>
</calcChain>
</file>

<file path=xl/sharedStrings.xml><?xml version="1.0" encoding="utf-8"?>
<sst xmlns="http://schemas.openxmlformats.org/spreadsheetml/2006/main" count="126" uniqueCount="95">
  <si>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</si>
  <si>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</si>
  <si>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</si>
  <si>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</si>
  <si>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</si>
  <si>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</si>
  <si>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</si>
  <si>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</si>
  <si>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0611151    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</si>
  <si>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1151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</si>
  <si>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</si>
  <si>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інклюзивно-ресурсних центрів 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</si>
  <si>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</si>
  <si>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1 145 704,00 гривень, у тому числі загального фонду —1 145 704,00 гривень та спеціального фонду — 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</si>
  <si>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</si>
  <si>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</si>
  <si>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</si>
  <si>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</si>
  <si>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 № 2145- VІІI від 05.09.2017 року  “Про освіту”  (із змінами і доповненнями)</t>
  </si>
  <si>
    <t>Закон України № 2628-III від 11.07.2001 "Про дошкільну освіту" (із змінами і доповненнями)</t>
  </si>
  <si>
    <t>Закон України  № 463-IX від 16.01.2020 року “Про загальну середню освіту”  (із змінами і доповненнями)</t>
  </si>
  <si>
    <t>Закон України № 1841-III від  22.06.2000 року “Про позашкільну освіту”  (із змінами і доповненнями)</t>
  </si>
  <si>
    <t>Закон України № 1928-IX від 02.12.2021 року "Про Державний бюджет України на 2022 рік"</t>
  </si>
  <si>
    <t>Наказ Міністерства фінансів України № 836 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</si>
  <si>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</si>
  <si>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№ 1480 від 30.11.2020 року 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</si>
  <si>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№ 557 від 26.09.2005 року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</si>
  <si>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№ 102 від 15.04.1993 року  "Про затвердження Інструкції про порядок обчислення заробітної плати працівників освіти "  (із змінами і доповненнями)</t>
  </si>
  <si>
    <t>Постанова Кабінету Міністрів України  № 1391 від 28.12.2021 року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</si>
  <si>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 Кабінету Міністрів України  № 1298 від 30.08.2002 року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</si>
  <si>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 Кабінету Міністрів України № 545 від 12.07.2017  "Про затвердження Положення про інклюзивно-ресурсний центр"  (із змінами і доповненнями)</t>
  </si>
  <si>
    <t>Постанова Кабінету Міністрів України  № 872 від 15.08.2011 "Про затвердження Порядку організації інклюзивного навчання у загальноосвітніх навчальних закладах"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</si>
  <si>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</si>
  <si>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</si>
  <si>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705 від 13.10.2022 року "Про внесення змін до бюджету Хмельницької міської територіальної громади на 2022 рік"</t>
  </si>
  <si>
    <t>Рішення виконавчого комітету № 753 від 27.10.2022 року "Про внесення змін до бюджету Хмельницької міської територіальної громади на 2022 рік"</t>
  </si>
  <si>
    <t xml:space="preserve">Протокол № 43 від 17.11.2022 року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</si>
  <si>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</si>
  <si>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</si>
  <si>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</si>
  <si>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Реалізація заходів спрямованих на забезпечення рівного доступу  осіб з особливими освітніми потребами до якісної  інклюзивної, початкової та середньої освіти</t>
  </si>
  <si>
    <r>
      <t>7. Мета бюджетної програми:</t>
    </r>
    <r>
      <rPr>
        <u/>
        <sz val="12"/>
        <rFont val="Times New Roman"/>
        <family val="1"/>
        <charset val="204"/>
      </rPr>
      <t>Забезпечення діяльності інклюзивно-ресурсних центрів. Забезпечення проведення комплексної психолого-педагогічної оцінки розвитку дитини,надання психолого-педагогічних,корекційно-розвиткових послуг та забезпечення системного кваліфікованого супроводу дітей з особливими освітніми потребами</t>
    </r>
  </si>
  <si>
    <t> 8.Завдання бюджетної програми:</t>
  </si>
  <si>
    <t>Завдання</t>
  </si>
  <si>
    <t>Забезпечити діяльність інклюзивно-ресурсних центрів. Забезпечити проведення комплексної психолого-педагогічної оцінки розвитку дитини, надання психолого-педагогічних, корекційно-розвиткових послуг та забезпечення системного кваліфікованого супроводу дітей з особливими освітніми потребами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</si>
  <si>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</si>
  <si>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</si>
  <si>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</si>
  <si>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</si>
  <si>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</si>
  <si>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</si>
  <si>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інклюзивно-ресурсного центрі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</si>
  <si>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</si>
  <si>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</si>
  <si>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</si>
  <si>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</si>
  <si>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</si>
  <si>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</si>
  <si>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</si>
  <si>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</si>
  <si>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</si>
  <si>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</t>
  </si>
  <si>
    <t>од.</t>
  </si>
  <si>
    <t xml:space="preserve">Мережа 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</si>
  <si>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</si>
  <si>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</si>
  <si>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</si>
  <si>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</si>
  <si>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</si>
  <si>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продукту</t>
  </si>
  <si>
    <t xml:space="preserve">Прогнозна кількість дітей з особливими освітніми потребами від 2 до 18 років, які звернуться в ІРЦ </t>
  </si>
  <si>
    <t>осіб</t>
  </si>
  <si>
    <t>Розрахунок</t>
  </si>
  <si>
    <t xml:space="preserve">Розрахункова кількість дітей на одну штатну одиницю </t>
  </si>
  <si>
    <t>Кількість закладів, в яких будуть проведені поточні ремонти</t>
  </si>
  <si>
    <t>Рішення виконавчого комітету № 705  від 13.10.2022 року.</t>
  </si>
  <si>
    <t>ефективності</t>
  </si>
  <si>
    <t>Середні витрати на одну дитину з особливими освітніми потребами</t>
  </si>
  <si>
    <t>грн</t>
  </si>
  <si>
    <t>Середньорічні витрати на одну штатну одиницю без заробітної плати педагогічного персоналу</t>
  </si>
  <si>
    <t>Середні витрати на виконання поточних ремонтів.</t>
  </si>
  <si>
    <t>якості</t>
  </si>
  <si>
    <t>Відсоток охоплення дітей з особливими освітніми потребами від 2 до 18 років ІРЦ</t>
  </si>
  <si>
    <t>%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</si>
  <si>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</si>
  <si>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</si>
  <si>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</si>
  <si>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</si>
  <si>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</si>
  <si>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</si>
  <si>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</si>
  <si>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</si>
  <si>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</si>
  <si>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листопада 2022 року № 185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</si>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</sst>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0\ _₴"/>
  </numFmts>
  <fonts count="2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name val="Times New Roman Cyr"/>
      <charset val="204"/>
    </font>
    <font>
      <sz val="8"/>
      <name val="Times New Roman Cyr"/>
      <charset val="204"/>
    </font>
    <font>
      <sz val="12"/>
      <name val="Times New Roman Cyr"/>
      <charset val="204"/>
    </font>
    <font>
      <sz val="9"/>
      <color indexed="8"/>
      <name val="Times New Roman Cyr"/>
      <charset val="204"/>
    </font>
    <font>
      <sz val="8"/>
      <color indexed="8"/>
      <name val="Times New Roman Cyr"/>
      <charset val="204"/>
    </font>
    <font>
      <sz val="8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22" fillId="0" borderId="0"/>
    <xf numFmtId="0" fontId="1" fillId="0" borderId="0"/>
    <xf numFmtId="0" fontId="23" fillId="0" borderId="0">
      <alignment vertical="top"/>
    </xf>
    <xf numFmtId="0" fontId="24" fillId="0" borderId="0"/>
    <xf numFmtId="0" fontId="25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righ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5" fillId="0" borderId="6" xfId="0" applyNumberFormat="1" applyFont="1" applyFill="1" applyBorder="1" applyAlignment="1">
      <alignment horizontal="center" vertical="center" wrapText="1" shrinkToFi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4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Fill="1" applyBorder="1" applyAlignment="1">
      <alignment vertical="center" wrapText="1" shrinkToFit="1"/>
    </xf>
    <xf numFmtId="1" fontId="8" fillId="0" borderId="6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8" fillId="0" borderId="4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1" fontId="15" fillId="0" borderId="3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vertical="center" wrapText="1" shrinkToFit="1"/>
    </xf>
    <xf numFmtId="4" fontId="8" fillId="0" borderId="4" xfId="0" applyNumberFormat="1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4" xfId="0" applyNumberFormat="1" applyFont="1" applyFill="1" applyBorder="1" applyAlignment="1">
      <alignment horizontal="center" vertical="center" wrapText="1" shrinkToFit="1"/>
    </xf>
    <xf numFmtId="0" fontId="11" fillId="0" borderId="6" xfId="1" applyFont="1" applyFill="1" applyBorder="1" applyAlignment="1">
      <alignment horizontal="left" vertical="center" wrapText="1"/>
    </xf>
    <xf numFmtId="2" fontId="8" fillId="0" borderId="2" xfId="0" applyNumberFormat="1" applyFont="1" applyFill="1" applyBorder="1" applyAlignment="1">
      <alignment horizontal="center" vertical="center" wrapText="1" shrinkToFit="1"/>
    </xf>
    <xf numFmtId="2" fontId="8" fillId="0" borderId="4" xfId="0" applyNumberFormat="1" applyFont="1" applyFill="1" applyBorder="1" applyAlignment="1">
      <alignment horizontal="center" vertical="center" wrapText="1" shrinkToFi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4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4" xfId="0" applyNumberFormat="1" applyFont="1" applyFill="1" applyBorder="1" applyAlignment="1">
      <alignment horizontal="center" vertical="center" wrapText="1" shrinkToFit="1"/>
    </xf>
    <xf numFmtId="3" fontId="11" fillId="0" borderId="2" xfId="0" applyNumberFormat="1" applyFont="1" applyFill="1" applyBorder="1" applyAlignment="1">
      <alignment horizontal="center" vertical="center" wrapText="1" shrinkToFit="1"/>
    </xf>
    <xf numFmtId="3" fontId="11" fillId="0" borderId="4" xfId="0" applyNumberFormat="1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4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4" xfId="0" applyNumberFormat="1" applyFont="1" applyFill="1" applyBorder="1" applyAlignment="1">
      <alignment horizontal="center" vertical="center" wrapText="1" shrinkToFit="1"/>
    </xf>
    <xf numFmtId="164" fontId="8" fillId="0" borderId="2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left" vertical="center" wrapText="1"/>
    </xf>
    <xf numFmtId="0" fontId="8" fillId="0" borderId="5" xfId="1" applyFont="1" applyFill="1" applyBorder="1" applyAlignment="1">
      <alignment horizontal="left" vertical="center" wrapText="1"/>
    </xf>
    <xf numFmtId="0" fontId="9" fillId="0" borderId="5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top" wrapText="1"/>
    </xf>
    <xf numFmtId="2" fontId="8" fillId="0" borderId="0" xfId="0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2" fillId="0" borderId="5" xfId="1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wrapText="1"/>
    </xf>
    <xf numFmtId="2" fontId="17" fillId="0" borderId="0" xfId="0" applyNumberFormat="1" applyFont="1" applyFill="1" applyBorder="1" applyAlignment="1">
      <alignment horizontal="right"/>
    </xf>
    <xf numFmtId="2" fontId="18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wrapText="1"/>
    </xf>
    <xf numFmtId="2" fontId="20" fillId="0" borderId="0" xfId="0" applyNumberFormat="1" applyFont="1" applyFill="1" applyBorder="1" applyAlignment="1">
      <alignment horizontal="right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84"/>
  <sheetViews>
    <sheetView tabSelected="1" view="pageBreakPreview" topLeftCell="A70" zoomScale="60" zoomScaleNormal="70" workbookViewId="0">
      <selection activeCell="A83" sqref="A83:B8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3" width="9.33203125" style="1"/>
    <col min="14" max="14" width="15.1640625" style="1" customWidth="1"/>
    <col min="15" max="18" width="9.33203125" style="1"/>
    <col min="19" max="19" width="25" style="1" customWidth="1"/>
    <col min="20" max="20" width="16" style="1" customWidth="1"/>
    <col min="21" max="21" width="11.83203125" style="1" bestFit="1" customWidth="1"/>
    <col min="22" max="16384" width="9.33203125" style="1"/>
  </cols>
  <sheetData>
    <row r="1" spans="1:11" ht="93.75" customHeight="1" x14ac:dyDescent="0.2">
      <c r="B1" s="2"/>
      <c r="C1" s="2"/>
      <c r="D1" s="2"/>
      <c r="E1" s="2"/>
      <c r="F1" s="2"/>
      <c r="G1" s="3" t="s">
        <v>0</v>
      </c>
      <c r="H1" s="4"/>
      <c r="I1" s="4"/>
      <c r="J1" s="4"/>
      <c r="K1" s="4"/>
    </row>
    <row r="2" spans="1:11" ht="122.25" customHeight="1" x14ac:dyDescent="0.2">
      <c r="B2" s="2"/>
      <c r="C2" s="2"/>
      <c r="D2" s="2"/>
      <c r="E2" s="2"/>
      <c r="F2" s="2"/>
      <c r="G2" s="3" t="s">
        <v>93</v>
      </c>
      <c r="H2" s="3"/>
      <c r="I2" s="3"/>
      <c r="J2" s="3"/>
      <c r="K2" s="3"/>
    </row>
    <row r="3" spans="1:11" ht="37.5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26.75" customHeight="1" x14ac:dyDescent="0.2">
      <c r="A4" s="6" t="s">
        <v>2</v>
      </c>
      <c r="B4" s="7" t="s">
        <v>3</v>
      </c>
      <c r="C4" s="7"/>
      <c r="D4" s="7"/>
      <c r="E4" s="7"/>
      <c r="F4" s="7"/>
      <c r="G4" s="8" t="s">
        <v>4</v>
      </c>
      <c r="H4" s="8"/>
      <c r="I4" s="8"/>
      <c r="J4" s="8"/>
      <c r="K4" s="8"/>
    </row>
    <row r="5" spans="1:11" ht="123.75" customHeight="1" x14ac:dyDescent="0.2">
      <c r="A5" s="9" t="s">
        <v>5</v>
      </c>
      <c r="B5" s="7" t="s">
        <v>6</v>
      </c>
      <c r="C5" s="7"/>
      <c r="D5" s="7"/>
      <c r="E5" s="7"/>
      <c r="F5" s="7"/>
      <c r="G5" s="7" t="s">
        <v>7</v>
      </c>
      <c r="H5" s="7"/>
      <c r="I5" s="7"/>
      <c r="J5" s="7"/>
      <c r="K5" s="7"/>
    </row>
    <row r="6" spans="1:11" ht="135.6" customHeight="1" x14ac:dyDescent="0.2">
      <c r="A6" s="9" t="s">
        <v>8</v>
      </c>
      <c r="B6" s="8" t="s">
        <v>9</v>
      </c>
      <c r="C6" s="8"/>
      <c r="D6" s="10" t="s">
        <v>10</v>
      </c>
      <c r="E6" s="11" t="s">
        <v>11</v>
      </c>
      <c r="F6" s="11"/>
      <c r="G6" s="8" t="s">
        <v>12</v>
      </c>
      <c r="H6" s="8"/>
      <c r="I6" s="8"/>
      <c r="J6" s="8"/>
      <c r="K6" s="8"/>
    </row>
    <row r="7" spans="1:11" ht="39" customHeight="1" x14ac:dyDescent="0.2">
      <c r="A7" s="12" t="s">
        <v>13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24" customHeight="1" x14ac:dyDescent="0.2">
      <c r="A8" s="12" t="s">
        <v>14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1" ht="35.25" customHeight="1" x14ac:dyDescent="0.2">
      <c r="A9" s="13" t="s">
        <v>15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ht="25.5" customHeight="1" x14ac:dyDescent="0.2">
      <c r="A10" s="13" t="s">
        <v>16</v>
      </c>
      <c r="B10" s="13"/>
      <c r="C10" s="13"/>
      <c r="D10" s="13"/>
      <c r="E10" s="13"/>
      <c r="F10" s="13"/>
      <c r="G10" s="13"/>
      <c r="H10" s="13"/>
      <c r="I10" s="13"/>
      <c r="J10" s="14"/>
      <c r="K10" s="14"/>
    </row>
    <row r="11" spans="1:11" ht="25.5" customHeight="1" x14ac:dyDescent="0.2">
      <c r="A11" s="13" t="s">
        <v>17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25.5" customHeight="1" x14ac:dyDescent="0.2">
      <c r="A12" s="13" t="s">
        <v>18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 ht="25.5" customHeight="1" x14ac:dyDescent="0.2">
      <c r="A13" s="13" t="s">
        <v>19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s="17" customFormat="1" ht="25.5" customHeight="1" x14ac:dyDescent="0.2">
      <c r="A14" s="15" t="s">
        <v>20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25.5" customHeight="1" x14ac:dyDescent="0.2">
      <c r="A15" s="13" t="s">
        <v>21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 ht="25.5" customHeight="1" x14ac:dyDescent="0.2">
      <c r="A16" s="15" t="s">
        <v>22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35.25" customHeight="1" x14ac:dyDescent="0.2">
      <c r="A17" s="13" t="s">
        <v>23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</row>
    <row r="18" spans="1:11" ht="38.25" customHeight="1" x14ac:dyDescent="0.2">
      <c r="A18" s="13" t="s">
        <v>24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38.25" customHeight="1" x14ac:dyDescent="0.2">
      <c r="A19" s="19" t="s">
        <v>25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38.25" customHeight="1" x14ac:dyDescent="0.2">
      <c r="A20" s="19" t="s">
        <v>26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9.5" customHeight="1" x14ac:dyDescent="0.2">
      <c r="A21" s="19" t="s">
        <v>27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ht="38.25" customHeight="1" x14ac:dyDescent="0.2">
      <c r="A22" s="19" t="s">
        <v>28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ht="39" customHeight="1" x14ac:dyDescent="0.2">
      <c r="A23" s="13" t="s">
        <v>29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</row>
    <row r="24" spans="1:11" ht="23.25" customHeight="1" x14ac:dyDescent="0.2">
      <c r="A24" s="13" t="s">
        <v>30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ht="36" customHeight="1" x14ac:dyDescent="0.2">
      <c r="A25" s="13" t="s">
        <v>31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ht="23.25" customHeight="1" x14ac:dyDescent="0.2">
      <c r="A26" s="13" t="s">
        <v>32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 ht="36" customHeight="1" x14ac:dyDescent="0.2">
      <c r="A27" s="13" t="s">
        <v>33</v>
      </c>
      <c r="B27" s="13"/>
      <c r="C27" s="13"/>
      <c r="D27" s="13"/>
      <c r="E27" s="13"/>
      <c r="F27" s="13"/>
      <c r="G27" s="13"/>
      <c r="H27" s="13"/>
      <c r="I27" s="13"/>
      <c r="J27" s="13"/>
      <c r="K27" s="14"/>
    </row>
    <row r="28" spans="1:11" ht="18.75" customHeight="1" x14ac:dyDescent="0.2">
      <c r="A28" s="13" t="s">
        <v>34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ht="26.25" customHeight="1" x14ac:dyDescent="0.2">
      <c r="A29" s="13" t="s">
        <v>35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22.5" customHeight="1" x14ac:dyDescent="0.2">
      <c r="A30" s="13" t="s">
        <v>36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 ht="23.25" customHeight="1" x14ac:dyDescent="0.2">
      <c r="A31" s="12" t="s">
        <v>37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9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1:11" ht="23.25" customHeight="1" x14ac:dyDescent="0.2">
      <c r="A33" s="21" t="s">
        <v>38</v>
      </c>
      <c r="B33" s="22" t="s">
        <v>39</v>
      </c>
      <c r="C33" s="23"/>
      <c r="D33" s="23"/>
      <c r="E33" s="23"/>
      <c r="F33" s="23"/>
      <c r="G33" s="23"/>
      <c r="H33" s="24"/>
      <c r="I33" s="25"/>
      <c r="J33" s="25"/>
      <c r="K33" s="25"/>
    </row>
    <row r="34" spans="1:11" ht="34.15" customHeight="1" x14ac:dyDescent="0.2">
      <c r="A34" s="26">
        <v>1</v>
      </c>
      <c r="B34" s="27" t="s">
        <v>40</v>
      </c>
      <c r="C34" s="28"/>
      <c r="D34" s="28"/>
      <c r="E34" s="28"/>
      <c r="F34" s="28"/>
      <c r="G34" s="28"/>
      <c r="H34" s="29"/>
      <c r="I34" s="25"/>
      <c r="J34" s="25"/>
      <c r="K34" s="25"/>
    </row>
    <row r="35" spans="1:11" ht="12" customHeight="1" x14ac:dyDescent="0.2">
      <c r="A35" s="30"/>
      <c r="B35" s="6"/>
      <c r="C35" s="6"/>
      <c r="D35" s="6"/>
      <c r="E35" s="6"/>
      <c r="F35" s="6"/>
      <c r="G35" s="6"/>
      <c r="H35" s="6"/>
      <c r="I35" s="25"/>
      <c r="J35" s="25"/>
      <c r="K35" s="25"/>
    </row>
    <row r="36" spans="1:11" ht="48.75" customHeight="1" x14ac:dyDescent="0.2">
      <c r="A36" s="31" t="s">
        <v>41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</row>
    <row r="37" spans="1:11" ht="10.5" customHeight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</row>
    <row r="38" spans="1:11" ht="23.25" customHeight="1" x14ac:dyDescent="0.2">
      <c r="A38" s="12" t="s">
        <v>42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9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23.25" customHeight="1" x14ac:dyDescent="0.2">
      <c r="A40" s="21" t="s">
        <v>38</v>
      </c>
      <c r="B40" s="22" t="s">
        <v>43</v>
      </c>
      <c r="C40" s="23"/>
      <c r="D40" s="23"/>
      <c r="E40" s="23"/>
      <c r="F40" s="23"/>
      <c r="G40" s="23"/>
      <c r="H40" s="24"/>
      <c r="I40" s="25"/>
      <c r="J40" s="25"/>
      <c r="K40" s="25"/>
    </row>
    <row r="41" spans="1:11" ht="55.5" customHeight="1" x14ac:dyDescent="0.2">
      <c r="A41" s="32">
        <v>1</v>
      </c>
      <c r="B41" s="27" t="s">
        <v>44</v>
      </c>
      <c r="C41" s="28"/>
      <c r="D41" s="28"/>
      <c r="E41" s="28"/>
      <c r="F41" s="28"/>
      <c r="G41" s="28"/>
      <c r="H41" s="29"/>
      <c r="I41" s="25"/>
      <c r="J41" s="25"/>
      <c r="K41" s="25"/>
    </row>
    <row r="42" spans="1:11" ht="7.9" customHeight="1" x14ac:dyDescent="0.2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</row>
    <row r="43" spans="1:11" ht="15.75" customHeight="1" x14ac:dyDescent="0.2">
      <c r="A43" s="12" t="s">
        <v>45</v>
      </c>
      <c r="B43" s="12"/>
      <c r="C43" s="12"/>
      <c r="D43" s="12"/>
      <c r="E43" s="12"/>
      <c r="F43" s="12"/>
      <c r="G43" s="12"/>
      <c r="H43" s="12"/>
      <c r="I43" s="25"/>
      <c r="J43" s="25"/>
      <c r="K43" s="25"/>
    </row>
    <row r="44" spans="1:11" ht="6.6" customHeight="1" x14ac:dyDescent="0.2">
      <c r="A44" s="33" t="s">
        <v>46</v>
      </c>
      <c r="B44" s="33"/>
      <c r="C44" s="33"/>
      <c r="D44" s="33"/>
      <c r="E44" s="33"/>
      <c r="F44" s="33"/>
      <c r="G44" s="33"/>
      <c r="H44" s="33"/>
      <c r="I44" s="33"/>
      <c r="J44" s="9"/>
      <c r="K44" s="9"/>
    </row>
    <row r="45" spans="1:11" s="37" customFormat="1" ht="30" customHeight="1" x14ac:dyDescent="0.2">
      <c r="A45" s="34" t="s">
        <v>38</v>
      </c>
      <c r="B45" s="22" t="s">
        <v>47</v>
      </c>
      <c r="C45" s="24"/>
      <c r="D45" s="22" t="s">
        <v>48</v>
      </c>
      <c r="E45" s="24"/>
      <c r="F45" s="22" t="s">
        <v>49</v>
      </c>
      <c r="G45" s="24"/>
      <c r="H45" s="22" t="s">
        <v>50</v>
      </c>
      <c r="I45" s="24"/>
      <c r="J45" s="35"/>
      <c r="K45" s="36"/>
    </row>
    <row r="46" spans="1:11" ht="15.75" x14ac:dyDescent="0.2">
      <c r="A46" s="38">
        <v>1</v>
      </c>
      <c r="B46" s="39">
        <v>2</v>
      </c>
      <c r="C46" s="40"/>
      <c r="D46" s="39">
        <v>3</v>
      </c>
      <c r="E46" s="40"/>
      <c r="F46" s="39">
        <v>4</v>
      </c>
      <c r="G46" s="40"/>
      <c r="H46" s="39">
        <v>6</v>
      </c>
      <c r="I46" s="40"/>
      <c r="J46" s="41"/>
      <c r="K46" s="25"/>
    </row>
    <row r="47" spans="1:11" ht="39" customHeight="1" x14ac:dyDescent="0.2">
      <c r="A47" s="42">
        <v>1</v>
      </c>
      <c r="B47" s="27" t="s">
        <v>51</v>
      </c>
      <c r="C47" s="29"/>
      <c r="D47" s="43">
        <f>1120505+25199</f>
        <v>1145704</v>
      </c>
      <c r="E47" s="44"/>
      <c r="F47" s="43">
        <v>0</v>
      </c>
      <c r="G47" s="44"/>
      <c r="H47" s="43">
        <f>D47+F47</f>
        <v>1145704</v>
      </c>
      <c r="I47" s="44"/>
      <c r="J47" s="45"/>
      <c r="K47" s="25"/>
    </row>
    <row r="48" spans="1:11" ht="15.75" x14ac:dyDescent="0.2">
      <c r="A48" s="46" t="s">
        <v>52</v>
      </c>
      <c r="B48" s="47"/>
      <c r="C48" s="48"/>
      <c r="D48" s="43">
        <f>D47</f>
        <v>1145704</v>
      </c>
      <c r="E48" s="44"/>
      <c r="F48" s="43">
        <f t="shared" ref="F48" si="0">F47</f>
        <v>0</v>
      </c>
      <c r="G48" s="44"/>
      <c r="H48" s="43">
        <f t="shared" ref="H48" si="1">H47</f>
        <v>1145704</v>
      </c>
      <c r="I48" s="44"/>
      <c r="J48" s="25"/>
      <c r="K48" s="25"/>
    </row>
    <row r="49" spans="1:16" ht="14.45" customHeight="1" x14ac:dyDescent="0.2">
      <c r="A49" s="25"/>
      <c r="B49" s="6"/>
      <c r="C49" s="25"/>
      <c r="D49" s="49"/>
      <c r="E49" s="49"/>
      <c r="F49" s="49"/>
      <c r="G49" s="49"/>
      <c r="H49" s="49"/>
      <c r="I49" s="49"/>
      <c r="J49" s="25"/>
      <c r="K49" s="25"/>
    </row>
    <row r="50" spans="1:16" ht="15.75" customHeight="1" x14ac:dyDescent="0.2">
      <c r="A50" s="12" t="s">
        <v>53</v>
      </c>
      <c r="B50" s="12"/>
      <c r="C50" s="12"/>
      <c r="D50" s="12"/>
      <c r="E50" s="12"/>
      <c r="F50" s="12"/>
      <c r="G50" s="12"/>
      <c r="H50" s="12"/>
      <c r="I50" s="25"/>
      <c r="J50" s="25"/>
      <c r="K50" s="25"/>
      <c r="O50" s="45"/>
      <c r="P50" s="45"/>
    </row>
    <row r="51" spans="1:16" ht="18.75" customHeight="1" x14ac:dyDescent="0.2">
      <c r="A51" s="33" t="s">
        <v>46</v>
      </c>
      <c r="B51" s="33"/>
      <c r="C51" s="33"/>
      <c r="D51" s="33"/>
      <c r="E51" s="33"/>
      <c r="F51" s="33"/>
      <c r="G51" s="33"/>
      <c r="H51" s="33"/>
      <c r="I51" s="33"/>
      <c r="J51" s="9"/>
      <c r="K51" s="9"/>
    </row>
    <row r="52" spans="1:16" ht="22.5" customHeight="1" x14ac:dyDescent="0.2">
      <c r="A52" s="22" t="s">
        <v>54</v>
      </c>
      <c r="B52" s="23"/>
      <c r="C52" s="24"/>
      <c r="D52" s="22" t="s">
        <v>48</v>
      </c>
      <c r="E52" s="24"/>
      <c r="F52" s="22" t="s">
        <v>49</v>
      </c>
      <c r="G52" s="24"/>
      <c r="H52" s="22" t="s">
        <v>50</v>
      </c>
      <c r="I52" s="24"/>
      <c r="J52" s="25"/>
      <c r="K52" s="25"/>
    </row>
    <row r="53" spans="1:16" ht="16.5" customHeight="1" x14ac:dyDescent="0.2">
      <c r="A53" s="39">
        <v>1</v>
      </c>
      <c r="B53" s="50"/>
      <c r="C53" s="40"/>
      <c r="D53" s="39">
        <v>2</v>
      </c>
      <c r="E53" s="40"/>
      <c r="F53" s="39">
        <v>3</v>
      </c>
      <c r="G53" s="40"/>
      <c r="H53" s="39">
        <v>4</v>
      </c>
      <c r="I53" s="40"/>
      <c r="J53" s="25"/>
      <c r="K53" s="25"/>
    </row>
    <row r="54" spans="1:16" ht="42.6" customHeight="1" x14ac:dyDescent="0.2">
      <c r="A54" s="27" t="s">
        <v>55</v>
      </c>
      <c r="B54" s="28"/>
      <c r="C54" s="29"/>
      <c r="D54" s="51">
        <f>D47</f>
        <v>1145704</v>
      </c>
      <c r="E54" s="52"/>
      <c r="F54" s="51">
        <v>0</v>
      </c>
      <c r="G54" s="52"/>
      <c r="H54" s="51">
        <f>F54+D54</f>
        <v>1145704</v>
      </c>
      <c r="I54" s="52"/>
      <c r="J54" s="25"/>
      <c r="K54" s="25"/>
    </row>
    <row r="55" spans="1:16" ht="18.75" customHeight="1" x14ac:dyDescent="0.2">
      <c r="A55" s="53" t="s">
        <v>52</v>
      </c>
      <c r="B55" s="54"/>
      <c r="C55" s="55"/>
      <c r="D55" s="51">
        <f>D54</f>
        <v>1145704</v>
      </c>
      <c r="E55" s="52"/>
      <c r="F55" s="51">
        <f t="shared" ref="F55" si="2">F54</f>
        <v>0</v>
      </c>
      <c r="G55" s="52"/>
      <c r="H55" s="51">
        <f t="shared" ref="H55" si="3">H54</f>
        <v>1145704</v>
      </c>
      <c r="I55" s="52"/>
      <c r="J55" s="25"/>
      <c r="K55" s="25"/>
    </row>
    <row r="56" spans="1:16" ht="15.75" x14ac:dyDescent="0.2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</row>
    <row r="57" spans="1:16" ht="17.25" customHeight="1" x14ac:dyDescent="0.2">
      <c r="A57" s="56" t="s">
        <v>56</v>
      </c>
      <c r="B57" s="56"/>
      <c r="C57" s="56"/>
      <c r="D57" s="56"/>
      <c r="E57" s="56"/>
      <c r="F57" s="56"/>
      <c r="G57" s="56"/>
      <c r="H57" s="56"/>
      <c r="I57" s="25"/>
      <c r="J57" s="25"/>
      <c r="K57" s="25"/>
    </row>
    <row r="58" spans="1:16" ht="39" customHeight="1" x14ac:dyDescent="0.2">
      <c r="A58" s="34" t="s">
        <v>38</v>
      </c>
      <c r="B58" s="34" t="s">
        <v>57</v>
      </c>
      <c r="C58" s="34" t="s">
        <v>58</v>
      </c>
      <c r="D58" s="22" t="s">
        <v>59</v>
      </c>
      <c r="E58" s="24"/>
      <c r="F58" s="22" t="s">
        <v>48</v>
      </c>
      <c r="G58" s="24"/>
      <c r="H58" s="22" t="s">
        <v>49</v>
      </c>
      <c r="I58" s="24"/>
      <c r="J58" s="22" t="s">
        <v>50</v>
      </c>
      <c r="K58" s="24"/>
    </row>
    <row r="59" spans="1:16" s="37" customFormat="1" ht="21.95" customHeight="1" x14ac:dyDescent="0.2">
      <c r="A59" s="38">
        <v>1</v>
      </c>
      <c r="B59" s="38">
        <v>2</v>
      </c>
      <c r="C59" s="38">
        <v>3</v>
      </c>
      <c r="D59" s="39">
        <v>4</v>
      </c>
      <c r="E59" s="40"/>
      <c r="F59" s="39">
        <v>5</v>
      </c>
      <c r="G59" s="40"/>
      <c r="H59" s="39">
        <v>6</v>
      </c>
      <c r="I59" s="40"/>
      <c r="J59" s="39">
        <v>7</v>
      </c>
      <c r="K59" s="40"/>
    </row>
    <row r="60" spans="1:16" ht="21.95" customHeight="1" x14ac:dyDescent="0.2">
      <c r="A60" s="42">
        <v>1</v>
      </c>
      <c r="B60" s="57" t="s">
        <v>60</v>
      </c>
      <c r="C60" s="58"/>
      <c r="D60" s="59"/>
      <c r="E60" s="60"/>
      <c r="F60" s="59"/>
      <c r="G60" s="60"/>
      <c r="H60" s="59"/>
      <c r="I60" s="60"/>
      <c r="J60" s="59"/>
      <c r="K60" s="60"/>
    </row>
    <row r="61" spans="1:16" ht="27.75" customHeight="1" x14ac:dyDescent="0.2">
      <c r="A61" s="61"/>
      <c r="B61" s="62" t="s">
        <v>61</v>
      </c>
      <c r="C61" s="62" t="s">
        <v>62</v>
      </c>
      <c r="D61" s="27" t="s">
        <v>63</v>
      </c>
      <c r="E61" s="29"/>
      <c r="F61" s="63">
        <v>2</v>
      </c>
      <c r="G61" s="64"/>
      <c r="H61" s="59"/>
      <c r="I61" s="60"/>
      <c r="J61" s="63">
        <f>F61+H61</f>
        <v>2</v>
      </c>
      <c r="K61" s="64"/>
    </row>
    <row r="62" spans="1:16" ht="48" customHeight="1" x14ac:dyDescent="0.2">
      <c r="A62" s="61"/>
      <c r="B62" s="65" t="s">
        <v>64</v>
      </c>
      <c r="C62" s="62" t="s">
        <v>62</v>
      </c>
      <c r="D62" s="27" t="s">
        <v>65</v>
      </c>
      <c r="E62" s="29"/>
      <c r="F62" s="66">
        <v>29</v>
      </c>
      <c r="G62" s="67"/>
      <c r="H62" s="68"/>
      <c r="I62" s="69"/>
      <c r="J62" s="66">
        <f t="shared" ref="J62:J63" si="4">F62+H62</f>
        <v>29</v>
      </c>
      <c r="K62" s="67"/>
    </row>
    <row r="63" spans="1:16" ht="36.75" customHeight="1" x14ac:dyDescent="0.2">
      <c r="A63" s="61"/>
      <c r="B63" s="65" t="s">
        <v>66</v>
      </c>
      <c r="C63" s="62" t="s">
        <v>62</v>
      </c>
      <c r="D63" s="27" t="s">
        <v>65</v>
      </c>
      <c r="E63" s="29"/>
      <c r="F63" s="70">
        <v>22</v>
      </c>
      <c r="G63" s="71"/>
      <c r="H63" s="70"/>
      <c r="I63" s="71"/>
      <c r="J63" s="70">
        <f t="shared" si="4"/>
        <v>22</v>
      </c>
      <c r="K63" s="71"/>
    </row>
    <row r="64" spans="1:16" ht="22.9" customHeight="1" x14ac:dyDescent="0.2">
      <c r="A64" s="61"/>
      <c r="B64" s="65" t="s">
        <v>67</v>
      </c>
      <c r="C64" s="62" t="s">
        <v>62</v>
      </c>
      <c r="D64" s="27" t="s">
        <v>65</v>
      </c>
      <c r="E64" s="29"/>
      <c r="F64" s="66">
        <v>6</v>
      </c>
      <c r="G64" s="67"/>
      <c r="H64" s="68"/>
      <c r="I64" s="69"/>
      <c r="J64" s="66">
        <f>F64+H64</f>
        <v>6</v>
      </c>
      <c r="K64" s="67"/>
    </row>
    <row r="65" spans="1:21" ht="33" customHeight="1" x14ac:dyDescent="0.2">
      <c r="A65" s="61"/>
      <c r="B65" s="65" t="s">
        <v>68</v>
      </c>
      <c r="C65" s="62" t="s">
        <v>62</v>
      </c>
      <c r="D65" s="27" t="s">
        <v>65</v>
      </c>
      <c r="E65" s="29"/>
      <c r="F65" s="66">
        <v>1</v>
      </c>
      <c r="G65" s="67"/>
      <c r="H65" s="68"/>
      <c r="I65" s="69"/>
      <c r="J65" s="66">
        <f t="shared" ref="J65:J73" si="5">F65+H65</f>
        <v>1</v>
      </c>
      <c r="K65" s="67"/>
      <c r="R65" s="105"/>
      <c r="S65" s="106"/>
      <c r="T65" s="107"/>
    </row>
    <row r="66" spans="1:21" ht="19.149999999999999" customHeight="1" x14ac:dyDescent="0.2">
      <c r="A66" s="61">
        <v>2</v>
      </c>
      <c r="B66" s="57" t="s">
        <v>69</v>
      </c>
      <c r="C66" s="62"/>
      <c r="D66" s="27"/>
      <c r="E66" s="29"/>
      <c r="F66" s="63"/>
      <c r="G66" s="64"/>
      <c r="H66" s="59"/>
      <c r="I66" s="60"/>
      <c r="J66" s="72"/>
      <c r="K66" s="73"/>
      <c r="R66" s="105"/>
      <c r="S66" s="106"/>
      <c r="T66" s="107"/>
    </row>
    <row r="67" spans="1:21" ht="57" customHeight="1" x14ac:dyDescent="0.25">
      <c r="A67" s="61"/>
      <c r="B67" s="62" t="s">
        <v>70</v>
      </c>
      <c r="C67" s="62" t="s">
        <v>71</v>
      </c>
      <c r="D67" s="27" t="s">
        <v>72</v>
      </c>
      <c r="E67" s="29"/>
      <c r="F67" s="74">
        <v>1800</v>
      </c>
      <c r="G67" s="75"/>
      <c r="H67" s="74"/>
      <c r="I67" s="75"/>
      <c r="J67" s="74">
        <f t="shared" ref="J67:J68" si="6">F67+H67</f>
        <v>1800</v>
      </c>
      <c r="K67" s="75"/>
      <c r="R67" s="105"/>
      <c r="S67" s="106"/>
      <c r="T67" s="108"/>
    </row>
    <row r="68" spans="1:21" ht="49.5" customHeight="1" x14ac:dyDescent="0.25">
      <c r="A68" s="61"/>
      <c r="B68" s="76" t="s">
        <v>73</v>
      </c>
      <c r="C68" s="62" t="s">
        <v>71</v>
      </c>
      <c r="D68" s="27" t="s">
        <v>72</v>
      </c>
      <c r="E68" s="29"/>
      <c r="F68" s="74">
        <f>F67/F62</f>
        <v>62.068965517241381</v>
      </c>
      <c r="G68" s="75"/>
      <c r="H68" s="74"/>
      <c r="I68" s="75"/>
      <c r="J68" s="74">
        <f t="shared" si="6"/>
        <v>62.068965517241381</v>
      </c>
      <c r="K68" s="75"/>
      <c r="L68" s="77"/>
      <c r="M68" s="78"/>
      <c r="N68" s="78"/>
      <c r="R68" s="105"/>
      <c r="S68" s="106"/>
      <c r="T68" s="108"/>
    </row>
    <row r="69" spans="1:21" ht="49.5" customHeight="1" x14ac:dyDescent="0.25">
      <c r="A69" s="61"/>
      <c r="B69" s="62" t="s">
        <v>74</v>
      </c>
      <c r="C69" s="62" t="s">
        <v>62</v>
      </c>
      <c r="D69" s="27" t="s">
        <v>75</v>
      </c>
      <c r="E69" s="29"/>
      <c r="F69" s="74">
        <v>1</v>
      </c>
      <c r="G69" s="75"/>
      <c r="H69" s="74"/>
      <c r="I69" s="75"/>
      <c r="J69" s="74">
        <f>F69+H69</f>
        <v>1</v>
      </c>
      <c r="K69" s="75"/>
      <c r="L69" s="77"/>
      <c r="M69" s="78"/>
      <c r="N69" s="78"/>
      <c r="R69" s="105"/>
      <c r="S69" s="106"/>
      <c r="T69" s="108"/>
    </row>
    <row r="70" spans="1:21" ht="30" customHeight="1" x14ac:dyDescent="0.25">
      <c r="A70" s="61">
        <v>3</v>
      </c>
      <c r="B70" s="57" t="s">
        <v>76</v>
      </c>
      <c r="C70" s="62"/>
      <c r="D70" s="27"/>
      <c r="E70" s="29"/>
      <c r="F70" s="79"/>
      <c r="G70" s="80"/>
      <c r="H70" s="63"/>
      <c r="I70" s="64"/>
      <c r="J70" s="63"/>
      <c r="K70" s="64"/>
      <c r="R70" s="105"/>
      <c r="S70" s="106"/>
      <c r="T70" s="108"/>
    </row>
    <row r="71" spans="1:21" ht="34.9" customHeight="1" x14ac:dyDescent="0.25">
      <c r="A71" s="61"/>
      <c r="B71" s="76" t="s">
        <v>77</v>
      </c>
      <c r="C71" s="62" t="s">
        <v>78</v>
      </c>
      <c r="D71" s="27" t="s">
        <v>72</v>
      </c>
      <c r="E71" s="29"/>
      <c r="F71" s="63">
        <f>D48/F67</f>
        <v>636.50222222222226</v>
      </c>
      <c r="G71" s="64"/>
      <c r="H71" s="81"/>
      <c r="I71" s="82"/>
      <c r="J71" s="63">
        <f t="shared" si="5"/>
        <v>636.50222222222226</v>
      </c>
      <c r="K71" s="64"/>
      <c r="R71" s="105"/>
      <c r="S71" s="106"/>
      <c r="T71" s="108"/>
    </row>
    <row r="72" spans="1:21" ht="51.75" customHeight="1" x14ac:dyDescent="0.25">
      <c r="A72" s="61"/>
      <c r="B72" s="76" t="s">
        <v>79</v>
      </c>
      <c r="C72" s="62" t="s">
        <v>78</v>
      </c>
      <c r="D72" s="27" t="s">
        <v>72</v>
      </c>
      <c r="E72" s="29"/>
      <c r="F72" s="83">
        <f>D55/F62</f>
        <v>39507.034482758623</v>
      </c>
      <c r="G72" s="84"/>
      <c r="H72" s="85"/>
      <c r="I72" s="86"/>
      <c r="J72" s="83">
        <f t="shared" si="5"/>
        <v>39507.034482758623</v>
      </c>
      <c r="K72" s="84"/>
      <c r="R72" s="105"/>
      <c r="S72" s="106"/>
      <c r="T72" s="108"/>
    </row>
    <row r="73" spans="1:21" ht="51.75" customHeight="1" x14ac:dyDescent="0.25">
      <c r="A73" s="61"/>
      <c r="B73" s="87" t="s">
        <v>80</v>
      </c>
      <c r="C73" s="62" t="s">
        <v>78</v>
      </c>
      <c r="D73" s="27" t="s">
        <v>72</v>
      </c>
      <c r="E73" s="29"/>
      <c r="F73" s="83">
        <f>25199</f>
        <v>25199</v>
      </c>
      <c r="G73" s="84"/>
      <c r="H73" s="85"/>
      <c r="I73" s="86"/>
      <c r="J73" s="83">
        <f t="shared" si="5"/>
        <v>25199</v>
      </c>
      <c r="K73" s="84"/>
      <c r="R73" s="105"/>
      <c r="S73" s="106"/>
      <c r="T73" s="108"/>
    </row>
    <row r="74" spans="1:21" ht="21.95" customHeight="1" x14ac:dyDescent="0.25">
      <c r="A74" s="61">
        <v>4</v>
      </c>
      <c r="B74" s="57" t="s">
        <v>81</v>
      </c>
      <c r="C74" s="62"/>
      <c r="D74" s="27"/>
      <c r="E74" s="29"/>
      <c r="F74" s="63"/>
      <c r="G74" s="64"/>
      <c r="H74" s="59"/>
      <c r="I74" s="60"/>
      <c r="J74" s="63"/>
      <c r="K74" s="64"/>
      <c r="R74" s="105"/>
      <c r="S74" s="106"/>
      <c r="T74" s="108"/>
    </row>
    <row r="75" spans="1:21" ht="53.45" customHeight="1" x14ac:dyDescent="0.25">
      <c r="A75" s="58"/>
      <c r="B75" s="62" t="s">
        <v>82</v>
      </c>
      <c r="C75" s="58" t="s">
        <v>83</v>
      </c>
      <c r="D75" s="88" t="s">
        <v>72</v>
      </c>
      <c r="E75" s="89"/>
      <c r="F75" s="59">
        <v>100</v>
      </c>
      <c r="G75" s="60"/>
      <c r="H75" s="59"/>
      <c r="I75" s="60"/>
      <c r="J75" s="59">
        <v>100</v>
      </c>
      <c r="K75" s="60"/>
      <c r="R75" s="105"/>
      <c r="S75" s="106"/>
      <c r="T75" s="108"/>
    </row>
    <row r="76" spans="1:21" s="94" customFormat="1" ht="48.6" customHeight="1" x14ac:dyDescent="0.25">
      <c r="A76" s="90" t="s">
        <v>84</v>
      </c>
      <c r="B76" s="90"/>
      <c r="C76" s="91"/>
      <c r="D76" s="91"/>
      <c r="E76" s="92"/>
      <c r="F76" s="91"/>
      <c r="G76" s="91"/>
      <c r="H76" s="93" t="s">
        <v>85</v>
      </c>
      <c r="I76" s="93"/>
      <c r="J76" s="93"/>
      <c r="K76" s="93"/>
      <c r="R76" s="105"/>
      <c r="S76" s="106"/>
      <c r="T76" s="108"/>
    </row>
    <row r="77" spans="1:21" s="94" customFormat="1" ht="1.1499999999999999" hidden="1" customHeight="1" x14ac:dyDescent="0.25">
      <c r="A77" s="90" t="s">
        <v>86</v>
      </c>
      <c r="B77" s="90"/>
      <c r="C77" s="91"/>
      <c r="D77" s="91"/>
      <c r="E77" s="95" t="s">
        <v>87</v>
      </c>
      <c r="F77" s="96"/>
      <c r="G77" s="96"/>
      <c r="H77" s="97" t="s">
        <v>88</v>
      </c>
      <c r="I77" s="97"/>
      <c r="J77" s="97"/>
      <c r="K77" s="97"/>
      <c r="R77" s="109"/>
      <c r="S77" s="110"/>
      <c r="T77" s="111"/>
    </row>
    <row r="78" spans="1:21" s="94" customFormat="1" ht="45" customHeight="1" x14ac:dyDescent="0.25">
      <c r="A78" s="90" t="s">
        <v>89</v>
      </c>
      <c r="B78" s="90"/>
      <c r="C78" s="91"/>
      <c r="D78" s="91"/>
      <c r="E78" s="95" t="s">
        <v>87</v>
      </c>
      <c r="F78" s="91"/>
      <c r="G78" s="91"/>
      <c r="H78" s="97" t="s">
        <v>88</v>
      </c>
      <c r="I78" s="97"/>
      <c r="J78" s="97"/>
      <c r="K78" s="97"/>
      <c r="T78" s="98"/>
      <c r="U78" s="99"/>
    </row>
    <row r="79" spans="1:21" s="94" customFormat="1" ht="18.75" customHeight="1" x14ac:dyDescent="0.25">
      <c r="A79" s="100"/>
      <c r="B79" s="91"/>
      <c r="C79" s="91"/>
      <c r="D79" s="91"/>
      <c r="E79" s="92"/>
      <c r="F79" s="91"/>
      <c r="G79" s="91"/>
      <c r="H79" s="101" t="s">
        <v>90</v>
      </c>
      <c r="I79" s="101"/>
      <c r="J79" s="101"/>
      <c r="K79" s="101"/>
    </row>
    <row r="80" spans="1:21" s="94" customFormat="1" ht="38.25" customHeight="1" x14ac:dyDescent="0.2">
      <c r="A80" s="100" t="s">
        <v>91</v>
      </c>
      <c r="B80" s="91"/>
      <c r="C80" s="100"/>
      <c r="D80" s="91"/>
      <c r="E80" s="95" t="s">
        <v>87</v>
      </c>
      <c r="F80" s="95"/>
      <c r="G80" s="96"/>
      <c r="H80" s="97" t="s">
        <v>88</v>
      </c>
      <c r="I80" s="97"/>
      <c r="J80" s="97"/>
      <c r="K80" s="97"/>
    </row>
    <row r="81" spans="1:11" s="94" customFormat="1" ht="21.75" customHeight="1" x14ac:dyDescent="0.2">
      <c r="A81" s="102"/>
      <c r="B81" s="103" t="s">
        <v>92</v>
      </c>
      <c r="C81" s="102"/>
      <c r="D81" s="102"/>
      <c r="E81" s="102"/>
      <c r="F81" s="102"/>
      <c r="G81" s="102"/>
      <c r="H81" s="102"/>
      <c r="I81" s="102"/>
      <c r="J81" s="102"/>
      <c r="K81" s="102"/>
    </row>
    <row r="82" spans="1:11" x14ac:dyDescent="0.2">
      <c r="A82" s="102"/>
      <c r="B82" s="102" t="s">
        <v>94</v>
      </c>
      <c r="C82" s="102"/>
      <c r="D82" s="102"/>
      <c r="E82" s="102"/>
      <c r="F82" s="102"/>
      <c r="G82" s="102"/>
      <c r="H82" s="102"/>
      <c r="I82" s="102"/>
      <c r="J82" s="102"/>
      <c r="K82" s="102"/>
    </row>
    <row r="83" spans="1:11" x14ac:dyDescent="0.2">
      <c r="A83" s="104"/>
      <c r="B83" s="104"/>
    </row>
    <row r="84" spans="1:11" ht="12.75" customHeight="1" x14ac:dyDescent="0.2">
      <c r="A84" s="104"/>
      <c r="B84" s="104"/>
    </row>
  </sheetData>
  <mergeCells count="162">
    <mergeCell ref="H79:K79"/>
    <mergeCell ref="H80:K80"/>
    <mergeCell ref="A83:B83"/>
    <mergeCell ref="A84:B84"/>
    <mergeCell ref="A76:B76"/>
    <mergeCell ref="H76:K76"/>
    <mergeCell ref="A77:B77"/>
    <mergeCell ref="H77:K77"/>
    <mergeCell ref="A78:B78"/>
    <mergeCell ref="H78:K78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L68:N68"/>
    <mergeCell ref="D69:E69"/>
    <mergeCell ref="F69:G69"/>
    <mergeCell ref="H69:I69"/>
    <mergeCell ref="J69:K69"/>
    <mergeCell ref="L69:N69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A55:C55"/>
    <mergeCell ref="D55:E55"/>
    <mergeCell ref="F55:G55"/>
    <mergeCell ref="H55:I55"/>
    <mergeCell ref="A57:H57"/>
    <mergeCell ref="D58:E58"/>
    <mergeCell ref="F58:G58"/>
    <mergeCell ref="H58:I58"/>
    <mergeCell ref="A53:C53"/>
    <mergeCell ref="D53:E53"/>
    <mergeCell ref="F53:G53"/>
    <mergeCell ref="H53:I53"/>
    <mergeCell ref="A54:C54"/>
    <mergeCell ref="D54:E54"/>
    <mergeCell ref="F54:G54"/>
    <mergeCell ref="H54:I54"/>
    <mergeCell ref="A50:H50"/>
    <mergeCell ref="A51:I51"/>
    <mergeCell ref="A52:C52"/>
    <mergeCell ref="D52:E52"/>
    <mergeCell ref="F52:G52"/>
    <mergeCell ref="H52:I52"/>
    <mergeCell ref="B47:C47"/>
    <mergeCell ref="D47:E47"/>
    <mergeCell ref="F47:G47"/>
    <mergeCell ref="H47:I47"/>
    <mergeCell ref="A48:C48"/>
    <mergeCell ref="D48:E48"/>
    <mergeCell ref="F48:G48"/>
    <mergeCell ref="H48:I48"/>
    <mergeCell ref="B45:C45"/>
    <mergeCell ref="D45:E45"/>
    <mergeCell ref="F45:G45"/>
    <mergeCell ref="H45:I45"/>
    <mergeCell ref="B46:C46"/>
    <mergeCell ref="D46:E46"/>
    <mergeCell ref="F46:G46"/>
    <mergeCell ref="H46:I46"/>
    <mergeCell ref="A36:K36"/>
    <mergeCell ref="A38:K38"/>
    <mergeCell ref="B40:H40"/>
    <mergeCell ref="B41:H41"/>
    <mergeCell ref="A43:H43"/>
    <mergeCell ref="A44:I44"/>
    <mergeCell ref="A28:K28"/>
    <mergeCell ref="A29:K29"/>
    <mergeCell ref="A30:K30"/>
    <mergeCell ref="A31:K31"/>
    <mergeCell ref="B33:H33"/>
    <mergeCell ref="B34:H34"/>
    <mergeCell ref="A22:K22"/>
    <mergeCell ref="A23:K23"/>
    <mergeCell ref="A24:K24"/>
    <mergeCell ref="A25:K25"/>
    <mergeCell ref="A26:K26"/>
    <mergeCell ref="A27:J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35433070866141736" bottom="0.35433070866141736" header="0.31496062992125984" footer="0.31496062992125984"/>
  <pageSetup paperSize="9" scale="57" fitToHeight="3" orientation="landscape" r:id="rId1"/>
  <rowBreaks count="2" manualBreakCount="2">
    <brk id="20" max="10" man="1"/>
    <brk id="6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1151</vt:lpstr>
      <vt:lpstr>'1151'!Область_печати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2022-12-05T08:56:58Z</dcterms:created>
  <dcterms:modified xsi:type="dcterms:W3CDTF">2022-12-05T08:58:24Z</dcterms:modified>
</cp:coreProperties>
</file>