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1152" sheetId="1" r:id="rId1"/>
  </sheets>
  <definedNames>
    <definedName name="_xlnm.Print_Area" localSheetId="0">'1152'!$A$1:$K$77</definedName>
  </definedNames>
  <calcPr calcId="144525"/>
</workbook>
</file>

<file path=xl/calcChain.xml><?xml version="1.0" encoding="utf-8"?>
<calcChain xmlns="http://schemas.openxmlformats.org/spreadsheetml/2006/main">
  <c r="J64" i="1" l="1"/>
  <c r="F63" i="1"/>
  <c r="J63" i="1" s="1"/>
  <c r="J62" i="1"/>
  <c r="J60" i="1"/>
  <c r="J59" i="1"/>
  <c r="F53" i="1"/>
  <c r="F46" i="1"/>
  <c r="D45" i="1"/>
  <c r="D52" i="1" s="1"/>
  <c r="D53" i="1" l="1"/>
  <c r="F67" i="1" s="1"/>
  <c r="J67" i="1" s="1"/>
  <c r="H52" i="1"/>
  <c r="H53" i="1" s="1"/>
  <c r="H45" i="1"/>
  <c r="H46" i="1" s="1"/>
  <c r="D46" i="1"/>
  <c r="F66" i="1" s="1"/>
  <c r="J66" i="1" s="1"/>
</calcChain>
</file>

<file path=xl/sharedStrings.xml><?xml version="1.0" encoding="utf-8"?>
<sst xmlns="http://schemas.openxmlformats.org/spreadsheetml/2006/main" count="113" uniqueCount="89">
  <si>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</si>
  <si>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</si>
  <si>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</si>
  <si>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</si>
  <si>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</si>
  <si>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</si>
  <si>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</si>
  <si>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</si>
  <si>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</si>
  <si>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1152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</si>
  <si>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</si>
  <si>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 за рахунок освітньої субвенції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</si>
  <si>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</si>
  <si>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—4 602 470,00 гривень, у тому числі загального фонду —4 602 470,00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</si>
  <si>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</si>
  <si>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</si>
  <si>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</si>
  <si>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"Про охорону дитинства" (із змінами і доповненнями)</t>
  </si>
  <si>
    <t>Закон України № 2145- VІІI від 05.09.2017 року  “Про освіту”  (із змінами і доповненнями)</t>
  </si>
  <si>
    <t>Закон України № 2628-III від 11.07.2001 "Про дошкільну освіту" (із змінами і доповненнями)</t>
  </si>
  <si>
    <t>Закон України  № 463-IX від 16.01.2020 року “Про загальну середню освіту”  (із змінами і доповненнями)</t>
  </si>
  <si>
    <t>Закон України № 1928-IX від 02.12.2021 року "Про Державний бюджет України на 2022 рік"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</si>
  <si>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</si>
  <si>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</si>
  <si>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</si>
  <si>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</si>
  <si>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</si>
  <si>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</si>
  <si>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№ 1298 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</si>
  <si>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 Кабінету Міністрів України № 545 від 12.07.2017  "Про затвердження Положення про інклюзивно-ресурсний центр"  (із змінами і доповненнями)</t>
  </si>
  <si>
    <t>Постанова Кабінету Міністрів України  № 872 від 15.08.2011 "Про затвердження Порядку організації інклюзивного навчання у загальноосвітніх навчальних закладах" (із змінами і доповненнями)</t>
  </si>
  <si>
    <t>Постанова Кабінету Міністрів України від  № 6 від 14.01.2015 року “Деякі питання надання освітньої субвенції з державного бюджету місцевим бюджетам” 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</si>
  <si>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</si>
  <si>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</si>
  <si>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242  від 21.04.2022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</si>
  <si>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</si>
  <si>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</si>
  <si>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</si>
  <si>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 за рахунок освітньої субвенції 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</si>
  <si>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 xml:space="preserve">Забезпечення діяльності інклюзивно-ресурсних центрів. Забезпечення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 за рахунок освітньої субвенції </t>
    </r>
  </si>
  <si>
    <t> 8.Завдання бюджетної програми:</t>
  </si>
  <si>
    <t>Завдання</t>
  </si>
  <si>
    <t xml:space="preserve"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 за рахунок освітньої субвенції 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</si>
  <si>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</si>
  <si>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</si>
  <si>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</si>
  <si>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</si>
  <si>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</si>
  <si>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</si>
  <si>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інклюзивно-ресурсних центрах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</si>
  <si>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</si>
  <si>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</si>
  <si>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</si>
  <si>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</si>
  <si>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</si>
  <si>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</si>
  <si>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</si>
  <si>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</si>
  <si>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</si>
  <si>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 xml:space="preserve">Кількість закладів </t>
  </si>
  <si>
    <t>од.</t>
  </si>
  <si>
    <t xml:space="preserve">Мережа </t>
  </si>
  <si>
    <t>Середньорічна кількість педагогічного персоналу</t>
  </si>
  <si>
    <t>Штатний розпис, тарифікація</t>
  </si>
  <si>
    <t>продукту</t>
  </si>
  <si>
    <t xml:space="preserve">Прогнозна кількість дітей з особливими освітніми потребами від 2 до 18 років, які звернуться в ІРЦ </t>
  </si>
  <si>
    <t>осіб</t>
  </si>
  <si>
    <t>Розрахунок</t>
  </si>
  <si>
    <t xml:space="preserve">Розрахункова кількість дітей на одну педагогічну ставку </t>
  </si>
  <si>
    <t xml:space="preserve">Середньорічна кількість дітей, що звертаються до установи </t>
  </si>
  <si>
    <t>Звітність</t>
  </si>
  <si>
    <t>ефективності</t>
  </si>
  <si>
    <t>Середні витрати на одну дитину, якій надається психолого-педагогічна допомога</t>
  </si>
  <si>
    <t>грн</t>
  </si>
  <si>
    <t xml:space="preserve">Середні витрати на одну педагогічну ставку </t>
  </si>
  <si>
    <t>якості</t>
  </si>
  <si>
    <t>Відсоток забезпечення видатками на заробітну плату</t>
  </si>
  <si>
    <t>%</t>
  </si>
  <si>
    <t>Відсоток надання псилого-педагогічної допомоги дітям з особливими освітніми потребами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</si>
  <si>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</si>
  <si>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</si>
  <si>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</si>
  <si>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</si>
  <si>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</si>
  <si>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</si>
  <si>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</si>
  <si>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</si>
  <si>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</si>
  <si>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03 травня 2022 року № 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</si>
</sst>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0\ _₴"/>
  </numFmts>
  <fonts count="2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16" fillId="0" borderId="0"/>
    <xf numFmtId="0" fontId="1" fillId="0" borderId="0"/>
    <xf numFmtId="0" fontId="17" fillId="0" borderId="0">
      <alignment vertical="top"/>
    </xf>
    <xf numFmtId="0" fontId="18" fillId="0" borderId="0"/>
    <xf numFmtId="0" fontId="19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6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 shrinkToFi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 shrinkToFit="1"/>
    </xf>
    <xf numFmtId="164" fontId="8" fillId="0" borderId="4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vertical="center" wrapText="1" shrinkToFit="1"/>
    </xf>
    <xf numFmtId="3" fontId="14" fillId="0" borderId="2" xfId="0" applyNumberFormat="1" applyFont="1" applyFill="1" applyBorder="1" applyAlignment="1">
      <alignment horizontal="center" vertical="center" wrapText="1" shrinkToFit="1"/>
    </xf>
    <xf numFmtId="3" fontId="14" fillId="0" borderId="4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4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4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4" fontId="8" fillId="0" borderId="4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4" xfId="0" applyNumberFormat="1" applyFont="1" applyFill="1" applyBorder="1" applyAlignment="1">
      <alignment horizontal="right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79"/>
  <sheetViews>
    <sheetView tabSelected="1" view="pageBreakPreview" zoomScale="60" zoomScaleNormal="70" workbookViewId="0">
      <selection activeCell="B4" sqref="B4:F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4" width="9.33203125" style="1"/>
    <col min="15" max="15" width="38.5" style="1" customWidth="1"/>
    <col min="16" max="16384" width="9.33203125" style="1"/>
  </cols>
  <sheetData>
    <row r="1" spans="1:11" ht="93.75" customHeight="1" x14ac:dyDescent="0.2">
      <c r="B1" s="2"/>
      <c r="C1" s="2"/>
      <c r="D1" s="2"/>
      <c r="E1" s="2"/>
      <c r="F1" s="2"/>
      <c r="G1" s="87" t="s">
        <v>0</v>
      </c>
      <c r="H1" s="88"/>
      <c r="I1" s="88"/>
      <c r="J1" s="88"/>
      <c r="K1" s="88"/>
    </row>
    <row r="2" spans="1:11" ht="126" customHeight="1" x14ac:dyDescent="0.2">
      <c r="B2" s="2"/>
      <c r="C2" s="2"/>
      <c r="D2" s="2"/>
      <c r="E2" s="2"/>
      <c r="F2" s="2"/>
      <c r="G2" s="87" t="s">
        <v>88</v>
      </c>
      <c r="H2" s="87"/>
      <c r="I2" s="87"/>
      <c r="J2" s="87"/>
      <c r="K2" s="87"/>
    </row>
    <row r="3" spans="1:11" ht="37.5" customHeight="1" x14ac:dyDescent="0.2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ht="126.75" customHeight="1" x14ac:dyDescent="0.2">
      <c r="A4" s="3" t="s">
        <v>2</v>
      </c>
      <c r="B4" s="90" t="s">
        <v>3</v>
      </c>
      <c r="C4" s="90"/>
      <c r="D4" s="90"/>
      <c r="E4" s="90"/>
      <c r="F4" s="90"/>
      <c r="G4" s="85" t="s">
        <v>4</v>
      </c>
      <c r="H4" s="85"/>
      <c r="I4" s="85"/>
      <c r="J4" s="85"/>
      <c r="K4" s="85"/>
    </row>
    <row r="5" spans="1:11" ht="123.75" customHeight="1" x14ac:dyDescent="0.2">
      <c r="A5" s="4" t="s">
        <v>5</v>
      </c>
      <c r="B5" s="90" t="s">
        <v>6</v>
      </c>
      <c r="C5" s="90"/>
      <c r="D5" s="90"/>
      <c r="E5" s="90"/>
      <c r="F5" s="90"/>
      <c r="G5" s="90" t="s">
        <v>7</v>
      </c>
      <c r="H5" s="90"/>
      <c r="I5" s="90"/>
      <c r="J5" s="90"/>
      <c r="K5" s="90"/>
    </row>
    <row r="6" spans="1:11" ht="135.6" customHeight="1" x14ac:dyDescent="0.2">
      <c r="A6" s="4" t="s">
        <v>8</v>
      </c>
      <c r="B6" s="85" t="s">
        <v>9</v>
      </c>
      <c r="C6" s="85"/>
      <c r="D6" s="5" t="s">
        <v>10</v>
      </c>
      <c r="E6" s="86" t="s">
        <v>11</v>
      </c>
      <c r="F6" s="86"/>
      <c r="G6" s="85" t="s">
        <v>12</v>
      </c>
      <c r="H6" s="85"/>
      <c r="I6" s="85"/>
      <c r="J6" s="85"/>
      <c r="K6" s="85"/>
    </row>
    <row r="7" spans="1:11" ht="31.5" customHeight="1" x14ac:dyDescent="0.2">
      <c r="A7" s="77" t="s">
        <v>13</v>
      </c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11" ht="24" customHeight="1" x14ac:dyDescent="0.2">
      <c r="A8" s="77" t="s">
        <v>14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ht="35.25" customHeight="1" x14ac:dyDescent="0.2">
      <c r="A9" s="79" t="s">
        <v>15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ht="25.5" customHeight="1" x14ac:dyDescent="0.2">
      <c r="A10" s="79" t="s">
        <v>16</v>
      </c>
      <c r="B10" s="79"/>
      <c r="C10" s="79"/>
      <c r="D10" s="79"/>
      <c r="E10" s="79"/>
      <c r="F10" s="79"/>
      <c r="G10" s="79"/>
      <c r="H10" s="79"/>
      <c r="I10" s="79"/>
      <c r="J10" s="6"/>
      <c r="K10" s="6"/>
    </row>
    <row r="11" spans="1:11" s="7" customFormat="1" ht="25.5" customHeight="1" x14ac:dyDescent="0.2">
      <c r="A11" s="79" t="s">
        <v>17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s="7" customFormat="1" ht="25.5" customHeight="1" x14ac:dyDescent="0.2">
      <c r="A12" s="79" t="s">
        <v>18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s="7" customFormat="1" ht="25.5" customHeight="1" x14ac:dyDescent="0.2">
      <c r="A13" s="79" t="s">
        <v>19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1" s="7" customFormat="1" ht="25.5" customHeight="1" x14ac:dyDescent="0.2">
      <c r="A14" s="79" t="s">
        <v>20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1" ht="25.5" customHeight="1" x14ac:dyDescent="0.2">
      <c r="A15" s="79" t="s">
        <v>21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6" spans="1:11" ht="35.25" customHeight="1" x14ac:dyDescent="0.2">
      <c r="A16" s="79" t="s">
        <v>22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5" ht="38.25" customHeight="1" x14ac:dyDescent="0.2">
      <c r="A17" s="79" t="s">
        <v>23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O17" s="7"/>
    </row>
    <row r="18" spans="1:15" s="7" customFormat="1" ht="38.25" customHeight="1" x14ac:dyDescent="0.2">
      <c r="A18" s="83" t="s">
        <v>24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</row>
    <row r="19" spans="1:15" ht="38.25" customHeight="1" x14ac:dyDescent="0.2">
      <c r="A19" s="83" t="s">
        <v>25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</row>
    <row r="20" spans="1:15" ht="25.5" customHeight="1" x14ac:dyDescent="0.2">
      <c r="A20" s="83" t="s">
        <v>26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5" ht="38.25" customHeight="1" x14ac:dyDescent="0.2">
      <c r="A21" s="83" t="s">
        <v>27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</row>
    <row r="22" spans="1:15" ht="39" customHeight="1" x14ac:dyDescent="0.2">
      <c r="A22" s="79" t="s">
        <v>28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M22" s="7"/>
    </row>
    <row r="23" spans="1:15" ht="23.25" customHeight="1" x14ac:dyDescent="0.2">
      <c r="A23" s="79" t="s">
        <v>29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</row>
    <row r="24" spans="1:15" ht="36" customHeight="1" x14ac:dyDescent="0.2">
      <c r="A24" s="79" t="s">
        <v>30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</row>
    <row r="25" spans="1:15" ht="28.5" customHeight="1" x14ac:dyDescent="0.2">
      <c r="A25" s="79" t="s">
        <v>31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</row>
    <row r="26" spans="1:15" ht="23.25" customHeight="1" x14ac:dyDescent="0.2">
      <c r="A26" s="79" t="s">
        <v>32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5" ht="23.25" customHeight="1" x14ac:dyDescent="0.2">
      <c r="A27" s="79" t="s">
        <v>33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</row>
    <row r="28" spans="1:15" ht="23.25" customHeight="1" x14ac:dyDescent="0.2">
      <c r="A28" s="79" t="s">
        <v>34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1:15" ht="23.25" customHeight="1" x14ac:dyDescent="0.2">
      <c r="A29" s="77" t="s">
        <v>35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5" ht="9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5" ht="23.25" customHeight="1" x14ac:dyDescent="0.2">
      <c r="A31" s="8" t="s">
        <v>36</v>
      </c>
      <c r="B31" s="60" t="s">
        <v>37</v>
      </c>
      <c r="C31" s="70"/>
      <c r="D31" s="70"/>
      <c r="E31" s="70"/>
      <c r="F31" s="70"/>
      <c r="G31" s="70"/>
      <c r="H31" s="61"/>
      <c r="I31" s="9"/>
      <c r="J31" s="9"/>
      <c r="K31" s="9"/>
    </row>
    <row r="32" spans="1:15" ht="34.15" customHeight="1" x14ac:dyDescent="0.2">
      <c r="A32" s="10">
        <v>1</v>
      </c>
      <c r="B32" s="38" t="s">
        <v>38</v>
      </c>
      <c r="C32" s="64"/>
      <c r="D32" s="64"/>
      <c r="E32" s="64"/>
      <c r="F32" s="64"/>
      <c r="G32" s="64"/>
      <c r="H32" s="39"/>
      <c r="I32" s="9"/>
      <c r="J32" s="9"/>
      <c r="K32" s="9"/>
    </row>
    <row r="33" spans="1:16" ht="12" customHeight="1" x14ac:dyDescent="0.2">
      <c r="A33" s="11"/>
      <c r="B33" s="3"/>
      <c r="C33" s="3"/>
      <c r="D33" s="3"/>
      <c r="E33" s="3"/>
      <c r="F33" s="3"/>
      <c r="G33" s="3"/>
      <c r="H33" s="3"/>
      <c r="I33" s="9"/>
      <c r="J33" s="9"/>
      <c r="K33" s="9"/>
    </row>
    <row r="34" spans="1:16" ht="48.75" customHeight="1" x14ac:dyDescent="0.2">
      <c r="A34" s="80" t="s">
        <v>39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</row>
    <row r="35" spans="1:16" ht="10.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6" ht="23.25" customHeight="1" x14ac:dyDescent="0.2">
      <c r="A36" s="77" t="s">
        <v>40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6" ht="9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6" ht="23.25" customHeight="1" x14ac:dyDescent="0.2">
      <c r="A38" s="8" t="s">
        <v>36</v>
      </c>
      <c r="B38" s="60" t="s">
        <v>41</v>
      </c>
      <c r="C38" s="70"/>
      <c r="D38" s="70"/>
      <c r="E38" s="70"/>
      <c r="F38" s="70"/>
      <c r="G38" s="70"/>
      <c r="H38" s="61"/>
      <c r="I38" s="9"/>
      <c r="J38" s="9"/>
      <c r="K38" s="9"/>
    </row>
    <row r="39" spans="1:16" ht="55.5" customHeight="1" x14ac:dyDescent="0.2">
      <c r="A39" s="12">
        <v>1</v>
      </c>
      <c r="B39" s="38" t="s">
        <v>42</v>
      </c>
      <c r="C39" s="64"/>
      <c r="D39" s="64"/>
      <c r="E39" s="64"/>
      <c r="F39" s="64"/>
      <c r="G39" s="64"/>
      <c r="H39" s="39"/>
      <c r="I39" s="9"/>
      <c r="J39" s="9"/>
      <c r="K39" s="9"/>
    </row>
    <row r="40" spans="1:16" ht="7.9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6" ht="15.75" customHeight="1" x14ac:dyDescent="0.2">
      <c r="A41" s="77" t="s">
        <v>43</v>
      </c>
      <c r="B41" s="77"/>
      <c r="C41" s="77"/>
      <c r="D41" s="77"/>
      <c r="E41" s="77"/>
      <c r="F41" s="77"/>
      <c r="G41" s="77"/>
      <c r="H41" s="77"/>
      <c r="I41" s="9"/>
      <c r="J41" s="9"/>
      <c r="K41" s="9"/>
    </row>
    <row r="42" spans="1:16" ht="11.25" customHeight="1" x14ac:dyDescent="0.2">
      <c r="A42" s="78" t="s">
        <v>44</v>
      </c>
      <c r="B42" s="78"/>
      <c r="C42" s="78"/>
      <c r="D42" s="78"/>
      <c r="E42" s="78"/>
      <c r="F42" s="78"/>
      <c r="G42" s="78"/>
      <c r="H42" s="78"/>
      <c r="I42" s="78"/>
      <c r="J42" s="4"/>
      <c r="K42" s="4"/>
    </row>
    <row r="43" spans="1:16" s="16" customFormat="1" ht="39.6" customHeight="1" x14ac:dyDescent="0.2">
      <c r="A43" s="13" t="s">
        <v>36</v>
      </c>
      <c r="B43" s="60" t="s">
        <v>45</v>
      </c>
      <c r="C43" s="61"/>
      <c r="D43" s="60" t="s">
        <v>46</v>
      </c>
      <c r="E43" s="61"/>
      <c r="F43" s="60" t="s">
        <v>47</v>
      </c>
      <c r="G43" s="61"/>
      <c r="H43" s="60" t="s">
        <v>48</v>
      </c>
      <c r="I43" s="61"/>
      <c r="J43" s="14"/>
      <c r="K43" s="15"/>
    </row>
    <row r="44" spans="1:16" ht="15.75" x14ac:dyDescent="0.2">
      <c r="A44" s="17">
        <v>1</v>
      </c>
      <c r="B44" s="62">
        <v>2</v>
      </c>
      <c r="C44" s="63"/>
      <c r="D44" s="62">
        <v>3</v>
      </c>
      <c r="E44" s="63"/>
      <c r="F44" s="62">
        <v>4</v>
      </c>
      <c r="G44" s="63"/>
      <c r="H44" s="62">
        <v>6</v>
      </c>
      <c r="I44" s="63"/>
      <c r="J44" s="18"/>
      <c r="K44" s="9"/>
    </row>
    <row r="45" spans="1:16" ht="78" customHeight="1" x14ac:dyDescent="0.2">
      <c r="A45" s="19">
        <v>1</v>
      </c>
      <c r="B45" s="38" t="s">
        <v>49</v>
      </c>
      <c r="C45" s="39"/>
      <c r="D45" s="75">
        <f>5214100-(501334+110296)</f>
        <v>4602470</v>
      </c>
      <c r="E45" s="76"/>
      <c r="F45" s="75">
        <v>0</v>
      </c>
      <c r="G45" s="76"/>
      <c r="H45" s="75">
        <f>D45+F45</f>
        <v>4602470</v>
      </c>
      <c r="I45" s="76"/>
      <c r="J45" s="20"/>
      <c r="K45" s="9"/>
    </row>
    <row r="46" spans="1:16" ht="15.75" x14ac:dyDescent="0.2">
      <c r="A46" s="72" t="s">
        <v>50</v>
      </c>
      <c r="B46" s="73"/>
      <c r="C46" s="74"/>
      <c r="D46" s="75">
        <f>D45</f>
        <v>4602470</v>
      </c>
      <c r="E46" s="76"/>
      <c r="F46" s="75">
        <f t="shared" ref="F46" si="0">F45</f>
        <v>0</v>
      </c>
      <c r="G46" s="76"/>
      <c r="H46" s="75">
        <f t="shared" ref="H46" si="1">H45</f>
        <v>4602470</v>
      </c>
      <c r="I46" s="76"/>
      <c r="J46" s="9"/>
      <c r="K46" s="9"/>
    </row>
    <row r="47" spans="1:16" ht="14.45" customHeight="1" x14ac:dyDescent="0.2">
      <c r="A47" s="9"/>
      <c r="B47" s="3"/>
      <c r="C47" s="9"/>
      <c r="D47" s="21"/>
      <c r="E47" s="21"/>
      <c r="F47" s="21"/>
      <c r="G47" s="21"/>
      <c r="H47" s="21"/>
      <c r="I47" s="21"/>
      <c r="J47" s="9"/>
      <c r="K47" s="9"/>
    </row>
    <row r="48" spans="1:16" ht="21" customHeight="1" x14ac:dyDescent="0.2">
      <c r="A48" s="77" t="s">
        <v>51</v>
      </c>
      <c r="B48" s="77"/>
      <c r="C48" s="77"/>
      <c r="D48" s="77"/>
      <c r="E48" s="77"/>
      <c r="F48" s="77"/>
      <c r="G48" s="77"/>
      <c r="H48" s="77"/>
      <c r="I48" s="9"/>
      <c r="J48" s="9"/>
      <c r="K48" s="9"/>
      <c r="O48" s="20"/>
      <c r="P48" s="20"/>
    </row>
    <row r="49" spans="1:11" ht="17.25" customHeight="1" x14ac:dyDescent="0.2">
      <c r="A49" s="78" t="s">
        <v>44</v>
      </c>
      <c r="B49" s="78"/>
      <c r="C49" s="78"/>
      <c r="D49" s="78"/>
      <c r="E49" s="78"/>
      <c r="F49" s="78"/>
      <c r="G49" s="78"/>
      <c r="H49" s="78"/>
      <c r="I49" s="78"/>
      <c r="J49" s="4"/>
      <c r="K49" s="4"/>
    </row>
    <row r="50" spans="1:11" ht="31.5" customHeight="1" x14ac:dyDescent="0.2">
      <c r="A50" s="60" t="s">
        <v>52</v>
      </c>
      <c r="B50" s="70"/>
      <c r="C50" s="61"/>
      <c r="D50" s="60" t="s">
        <v>46</v>
      </c>
      <c r="E50" s="61"/>
      <c r="F50" s="60" t="s">
        <v>47</v>
      </c>
      <c r="G50" s="61"/>
      <c r="H50" s="60" t="s">
        <v>48</v>
      </c>
      <c r="I50" s="61"/>
      <c r="J50" s="9"/>
      <c r="K50" s="9"/>
    </row>
    <row r="51" spans="1:11" ht="16.5" customHeight="1" x14ac:dyDescent="0.2">
      <c r="A51" s="62">
        <v>1</v>
      </c>
      <c r="B51" s="71"/>
      <c r="C51" s="63"/>
      <c r="D51" s="62">
        <v>2</v>
      </c>
      <c r="E51" s="63"/>
      <c r="F51" s="62">
        <v>3</v>
      </c>
      <c r="G51" s="63"/>
      <c r="H51" s="62">
        <v>4</v>
      </c>
      <c r="I51" s="63"/>
      <c r="J51" s="9"/>
      <c r="K51" s="9"/>
    </row>
    <row r="52" spans="1:11" ht="42.6" customHeight="1" x14ac:dyDescent="0.2">
      <c r="A52" s="38" t="s">
        <v>53</v>
      </c>
      <c r="B52" s="64"/>
      <c r="C52" s="39"/>
      <c r="D52" s="65">
        <f>D45</f>
        <v>4602470</v>
      </c>
      <c r="E52" s="66"/>
      <c r="F52" s="65">
        <v>0</v>
      </c>
      <c r="G52" s="66"/>
      <c r="H52" s="65">
        <f>F52+D52</f>
        <v>4602470</v>
      </c>
      <c r="I52" s="66"/>
      <c r="J52" s="9"/>
      <c r="K52" s="9"/>
    </row>
    <row r="53" spans="1:11" ht="26.25" customHeight="1" x14ac:dyDescent="0.2">
      <c r="A53" s="67" t="s">
        <v>50</v>
      </c>
      <c r="B53" s="68"/>
      <c r="C53" s="69"/>
      <c r="D53" s="65">
        <f>D52</f>
        <v>4602470</v>
      </c>
      <c r="E53" s="66"/>
      <c r="F53" s="65">
        <f t="shared" ref="F53" si="2">F52</f>
        <v>0</v>
      </c>
      <c r="G53" s="66"/>
      <c r="H53" s="65">
        <f t="shared" ref="H53" si="3">H52</f>
        <v>4602470</v>
      </c>
      <c r="I53" s="66"/>
      <c r="J53" s="9"/>
      <c r="K53" s="9"/>
    </row>
    <row r="54" spans="1:11" ht="15.75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ht="17.25" customHeight="1" x14ac:dyDescent="0.2">
      <c r="A55" s="59" t="s">
        <v>54</v>
      </c>
      <c r="B55" s="59"/>
      <c r="C55" s="59"/>
      <c r="D55" s="59"/>
      <c r="E55" s="59"/>
      <c r="F55" s="59"/>
      <c r="G55" s="59"/>
      <c r="H55" s="59"/>
      <c r="I55" s="9"/>
      <c r="J55" s="9"/>
      <c r="K55" s="9"/>
    </row>
    <row r="56" spans="1:11" ht="39" customHeight="1" x14ac:dyDescent="0.2">
      <c r="A56" s="13" t="s">
        <v>36</v>
      </c>
      <c r="B56" s="13" t="s">
        <v>55</v>
      </c>
      <c r="C56" s="13" t="s">
        <v>56</v>
      </c>
      <c r="D56" s="60" t="s">
        <v>57</v>
      </c>
      <c r="E56" s="61"/>
      <c r="F56" s="60" t="s">
        <v>46</v>
      </c>
      <c r="G56" s="61"/>
      <c r="H56" s="60" t="s">
        <v>47</v>
      </c>
      <c r="I56" s="61"/>
      <c r="J56" s="60" t="s">
        <v>48</v>
      </c>
      <c r="K56" s="61"/>
    </row>
    <row r="57" spans="1:11" s="16" customFormat="1" ht="21.95" customHeight="1" x14ac:dyDescent="0.2">
      <c r="A57" s="17">
        <v>1</v>
      </c>
      <c r="B57" s="17">
        <v>2</v>
      </c>
      <c r="C57" s="17">
        <v>3</v>
      </c>
      <c r="D57" s="62">
        <v>4</v>
      </c>
      <c r="E57" s="63"/>
      <c r="F57" s="62">
        <v>5</v>
      </c>
      <c r="G57" s="63"/>
      <c r="H57" s="62">
        <v>6</v>
      </c>
      <c r="I57" s="63"/>
      <c r="J57" s="62">
        <v>7</v>
      </c>
      <c r="K57" s="63"/>
    </row>
    <row r="58" spans="1:11" ht="21.95" customHeight="1" x14ac:dyDescent="0.2">
      <c r="A58" s="19">
        <v>1</v>
      </c>
      <c r="B58" s="22" t="s">
        <v>58</v>
      </c>
      <c r="C58" s="23"/>
      <c r="D58" s="40"/>
      <c r="E58" s="41"/>
      <c r="F58" s="40"/>
      <c r="G58" s="41"/>
      <c r="H58" s="40"/>
      <c r="I58" s="41"/>
      <c r="J58" s="40"/>
      <c r="K58" s="41"/>
    </row>
    <row r="59" spans="1:11" ht="22.9" customHeight="1" x14ac:dyDescent="0.2">
      <c r="A59" s="24"/>
      <c r="B59" s="25" t="s">
        <v>59</v>
      </c>
      <c r="C59" s="25" t="s">
        <v>60</v>
      </c>
      <c r="D59" s="38" t="s">
        <v>61</v>
      </c>
      <c r="E59" s="39"/>
      <c r="F59" s="43">
        <v>2</v>
      </c>
      <c r="G59" s="44"/>
      <c r="H59" s="40"/>
      <c r="I59" s="41"/>
      <c r="J59" s="43">
        <f>F59+H59</f>
        <v>2</v>
      </c>
      <c r="K59" s="44"/>
    </row>
    <row r="60" spans="1:11" ht="33" customHeight="1" x14ac:dyDescent="0.2">
      <c r="A60" s="24"/>
      <c r="B60" s="25" t="s">
        <v>62</v>
      </c>
      <c r="C60" s="25" t="s">
        <v>60</v>
      </c>
      <c r="D60" s="38" t="s">
        <v>63</v>
      </c>
      <c r="E60" s="39"/>
      <c r="F60" s="43">
        <v>22</v>
      </c>
      <c r="G60" s="44"/>
      <c r="H60" s="40"/>
      <c r="I60" s="41"/>
      <c r="J60" s="43">
        <f t="shared" ref="J60:J67" si="4">F60+H60</f>
        <v>22</v>
      </c>
      <c r="K60" s="44"/>
    </row>
    <row r="61" spans="1:11" ht="19.149999999999999" customHeight="1" x14ac:dyDescent="0.2">
      <c r="A61" s="24">
        <v>2</v>
      </c>
      <c r="B61" s="22" t="s">
        <v>64</v>
      </c>
      <c r="C61" s="25"/>
      <c r="D61" s="38"/>
      <c r="E61" s="39"/>
      <c r="F61" s="43"/>
      <c r="G61" s="44"/>
      <c r="H61" s="40"/>
      <c r="I61" s="41"/>
      <c r="J61" s="57"/>
      <c r="K61" s="58"/>
    </row>
    <row r="62" spans="1:11" ht="63" customHeight="1" x14ac:dyDescent="0.2">
      <c r="A62" s="24"/>
      <c r="B62" s="25" t="s">
        <v>65</v>
      </c>
      <c r="C62" s="25" t="s">
        <v>66</v>
      </c>
      <c r="D62" s="38" t="s">
        <v>67</v>
      </c>
      <c r="E62" s="39"/>
      <c r="F62" s="55">
        <v>1800</v>
      </c>
      <c r="G62" s="56"/>
      <c r="H62" s="55"/>
      <c r="I62" s="56"/>
      <c r="J62" s="55">
        <f t="shared" ref="J62:J64" si="5">F62+H62</f>
        <v>1800</v>
      </c>
      <c r="K62" s="56"/>
    </row>
    <row r="63" spans="1:11" ht="49.5" customHeight="1" x14ac:dyDescent="0.2">
      <c r="A63" s="24"/>
      <c r="B63" s="25" t="s">
        <v>68</v>
      </c>
      <c r="C63" s="25" t="s">
        <v>66</v>
      </c>
      <c r="D63" s="38" t="s">
        <v>67</v>
      </c>
      <c r="E63" s="39"/>
      <c r="F63" s="51">
        <f>F64/F60</f>
        <v>81.818181818181813</v>
      </c>
      <c r="G63" s="52"/>
      <c r="H63" s="51"/>
      <c r="I63" s="52"/>
      <c r="J63" s="51">
        <f t="shared" si="5"/>
        <v>81.818181818181813</v>
      </c>
      <c r="K63" s="52"/>
    </row>
    <row r="64" spans="1:11" ht="49.5" customHeight="1" x14ac:dyDescent="0.2">
      <c r="A64" s="24"/>
      <c r="B64" s="25" t="s">
        <v>69</v>
      </c>
      <c r="C64" s="25" t="s">
        <v>66</v>
      </c>
      <c r="D64" s="38" t="s">
        <v>70</v>
      </c>
      <c r="E64" s="39"/>
      <c r="F64" s="51">
        <v>1800</v>
      </c>
      <c r="G64" s="52"/>
      <c r="H64" s="51"/>
      <c r="I64" s="52"/>
      <c r="J64" s="51">
        <f t="shared" si="5"/>
        <v>1800</v>
      </c>
      <c r="K64" s="52"/>
    </row>
    <row r="65" spans="1:11" ht="30" customHeight="1" x14ac:dyDescent="0.2">
      <c r="A65" s="24">
        <v>3</v>
      </c>
      <c r="B65" s="22" t="s">
        <v>71</v>
      </c>
      <c r="C65" s="25"/>
      <c r="D65" s="38"/>
      <c r="E65" s="39"/>
      <c r="F65" s="53"/>
      <c r="G65" s="54"/>
      <c r="H65" s="43"/>
      <c r="I65" s="44"/>
      <c r="J65" s="43"/>
      <c r="K65" s="44"/>
    </row>
    <row r="66" spans="1:11" ht="53.25" customHeight="1" x14ac:dyDescent="0.2">
      <c r="A66" s="24"/>
      <c r="B66" s="25" t="s">
        <v>72</v>
      </c>
      <c r="C66" s="25" t="s">
        <v>73</v>
      </c>
      <c r="D66" s="38" t="s">
        <v>67</v>
      </c>
      <c r="E66" s="39"/>
      <c r="F66" s="45">
        <f>D46/F64</f>
        <v>2556.9277777777779</v>
      </c>
      <c r="G66" s="46"/>
      <c r="H66" s="47"/>
      <c r="I66" s="48"/>
      <c r="J66" s="49">
        <f t="shared" si="4"/>
        <v>2556.9277777777779</v>
      </c>
      <c r="K66" s="50"/>
    </row>
    <row r="67" spans="1:11" ht="59.25" customHeight="1" x14ac:dyDescent="0.2">
      <c r="A67" s="24"/>
      <c r="B67" s="25" t="s">
        <v>74</v>
      </c>
      <c r="C67" s="25"/>
      <c r="D67" s="38" t="s">
        <v>67</v>
      </c>
      <c r="E67" s="39"/>
      <c r="F67" s="45">
        <f>D53/F60</f>
        <v>209203.18181818182</v>
      </c>
      <c r="G67" s="46"/>
      <c r="H67" s="47"/>
      <c r="I67" s="48"/>
      <c r="J67" s="49">
        <f t="shared" si="4"/>
        <v>209203.18181818182</v>
      </c>
      <c r="K67" s="50"/>
    </row>
    <row r="68" spans="1:11" ht="21.95" customHeight="1" x14ac:dyDescent="0.2">
      <c r="A68" s="24">
        <v>4</v>
      </c>
      <c r="B68" s="22" t="s">
        <v>75</v>
      </c>
      <c r="C68" s="25"/>
      <c r="D68" s="38"/>
      <c r="E68" s="39"/>
      <c r="F68" s="43"/>
      <c r="G68" s="44"/>
      <c r="H68" s="40"/>
      <c r="I68" s="41"/>
      <c r="J68" s="43"/>
      <c r="K68" s="44"/>
    </row>
    <row r="69" spans="1:11" ht="44.25" customHeight="1" x14ac:dyDescent="0.2">
      <c r="A69" s="23"/>
      <c r="B69" s="25" t="s">
        <v>76</v>
      </c>
      <c r="C69" s="25" t="s">
        <v>77</v>
      </c>
      <c r="D69" s="38" t="s">
        <v>67</v>
      </c>
      <c r="E69" s="39"/>
      <c r="F69" s="40">
        <v>100</v>
      </c>
      <c r="G69" s="41"/>
      <c r="H69" s="40"/>
      <c r="I69" s="41"/>
      <c r="J69" s="40">
        <v>100</v>
      </c>
      <c r="K69" s="41"/>
    </row>
    <row r="70" spans="1:11" ht="53.45" customHeight="1" x14ac:dyDescent="0.2">
      <c r="A70" s="23"/>
      <c r="B70" s="25" t="s">
        <v>78</v>
      </c>
      <c r="C70" s="25" t="s">
        <v>77</v>
      </c>
      <c r="D70" s="38" t="s">
        <v>67</v>
      </c>
      <c r="E70" s="39"/>
      <c r="F70" s="40">
        <v>100</v>
      </c>
      <c r="G70" s="41"/>
      <c r="H70" s="40"/>
      <c r="I70" s="41"/>
      <c r="J70" s="40">
        <v>100</v>
      </c>
      <c r="K70" s="41"/>
    </row>
    <row r="71" spans="1:11" s="28" customFormat="1" ht="39" customHeight="1" x14ac:dyDescent="0.25">
      <c r="A71" s="35" t="s">
        <v>79</v>
      </c>
      <c r="B71" s="35"/>
      <c r="C71" s="26"/>
      <c r="D71" s="26"/>
      <c r="E71" s="27"/>
      <c r="F71" s="26"/>
      <c r="G71" s="26"/>
      <c r="H71" s="42" t="s">
        <v>80</v>
      </c>
      <c r="I71" s="42"/>
      <c r="J71" s="42"/>
      <c r="K71" s="42"/>
    </row>
    <row r="72" spans="1:11" s="28" customFormat="1" ht="1.1499999999999999" hidden="1" customHeight="1" x14ac:dyDescent="0.25">
      <c r="A72" s="35" t="s">
        <v>81</v>
      </c>
      <c r="B72" s="35"/>
      <c r="C72" s="26"/>
      <c r="D72" s="26"/>
      <c r="E72" s="29" t="s">
        <v>82</v>
      </c>
      <c r="F72" s="30"/>
      <c r="G72" s="30"/>
      <c r="H72" s="36" t="s">
        <v>83</v>
      </c>
      <c r="I72" s="36"/>
      <c r="J72" s="36"/>
      <c r="K72" s="36"/>
    </row>
    <row r="73" spans="1:11" s="28" customFormat="1" ht="45" customHeight="1" x14ac:dyDescent="0.25">
      <c r="A73" s="35" t="s">
        <v>84</v>
      </c>
      <c r="B73" s="35"/>
      <c r="C73" s="26"/>
      <c r="D73" s="26"/>
      <c r="E73" s="29" t="s">
        <v>82</v>
      </c>
      <c r="F73" s="26"/>
      <c r="G73" s="26"/>
      <c r="H73" s="36" t="s">
        <v>83</v>
      </c>
      <c r="I73" s="36"/>
      <c r="J73" s="36"/>
      <c r="K73" s="36"/>
    </row>
    <row r="74" spans="1:11" s="28" customFormat="1" ht="18.75" customHeight="1" x14ac:dyDescent="0.25">
      <c r="A74" s="31"/>
      <c r="B74" s="26"/>
      <c r="C74" s="26"/>
      <c r="D74" s="26"/>
      <c r="E74" s="27"/>
      <c r="F74" s="26"/>
      <c r="G74" s="26"/>
      <c r="H74" s="37" t="s">
        <v>85</v>
      </c>
      <c r="I74" s="37"/>
      <c r="J74" s="37"/>
      <c r="K74" s="37"/>
    </row>
    <row r="75" spans="1:11" s="28" customFormat="1" ht="38.25" customHeight="1" x14ac:dyDescent="0.2">
      <c r="A75" s="31" t="s">
        <v>86</v>
      </c>
      <c r="B75" s="26"/>
      <c r="C75" s="31"/>
      <c r="D75" s="26"/>
      <c r="E75" s="29" t="s">
        <v>82</v>
      </c>
      <c r="F75" s="29"/>
      <c r="G75" s="30"/>
      <c r="H75" s="36" t="s">
        <v>83</v>
      </c>
      <c r="I75" s="36"/>
      <c r="J75" s="36"/>
      <c r="K75" s="36"/>
    </row>
    <row r="76" spans="1:11" s="28" customFormat="1" ht="18.75" customHeight="1" x14ac:dyDescent="0.2">
      <c r="A76" s="32"/>
      <c r="B76" s="33" t="s">
        <v>87</v>
      </c>
      <c r="C76" s="32"/>
      <c r="D76" s="32"/>
      <c r="E76" s="32"/>
      <c r="F76" s="32"/>
      <c r="G76" s="32"/>
      <c r="H76" s="32"/>
      <c r="I76" s="32"/>
      <c r="J76" s="32"/>
      <c r="K76" s="32"/>
    </row>
    <row r="77" spans="1:1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</row>
    <row r="78" spans="1:11" x14ac:dyDescent="0.2">
      <c r="A78" s="34"/>
      <c r="B78" s="34"/>
    </row>
    <row r="79" spans="1:11" ht="12.75" customHeight="1" x14ac:dyDescent="0.2">
      <c r="A79" s="34"/>
      <c r="B79" s="34"/>
    </row>
  </sheetData>
  <mergeCells count="146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B38:H38"/>
    <mergeCell ref="B39:H39"/>
    <mergeCell ref="A41:H41"/>
    <mergeCell ref="A42:I42"/>
    <mergeCell ref="B43:C43"/>
    <mergeCell ref="D43:E43"/>
    <mergeCell ref="F43:G43"/>
    <mergeCell ref="H43:I43"/>
    <mergeCell ref="A28:K28"/>
    <mergeCell ref="A29:K29"/>
    <mergeCell ref="B31:H31"/>
    <mergeCell ref="B32:H32"/>
    <mergeCell ref="A34:K34"/>
    <mergeCell ref="A36:K36"/>
    <mergeCell ref="A46:C46"/>
    <mergeCell ref="D46:E46"/>
    <mergeCell ref="F46:G46"/>
    <mergeCell ref="H46:I46"/>
    <mergeCell ref="A48:H48"/>
    <mergeCell ref="A49:I49"/>
    <mergeCell ref="B44:C44"/>
    <mergeCell ref="D44:E44"/>
    <mergeCell ref="F44:G44"/>
    <mergeCell ref="H44:I44"/>
    <mergeCell ref="B45:C45"/>
    <mergeCell ref="D45:E45"/>
    <mergeCell ref="F45:G45"/>
    <mergeCell ref="H45:I45"/>
    <mergeCell ref="A52:C52"/>
    <mergeCell ref="D52:E52"/>
    <mergeCell ref="F52:G52"/>
    <mergeCell ref="H52:I52"/>
    <mergeCell ref="A53:C53"/>
    <mergeCell ref="D53:E53"/>
    <mergeCell ref="F53:G53"/>
    <mergeCell ref="H53:I53"/>
    <mergeCell ref="A50:C50"/>
    <mergeCell ref="D50:E50"/>
    <mergeCell ref="F50:G50"/>
    <mergeCell ref="H50:I50"/>
    <mergeCell ref="A51:C51"/>
    <mergeCell ref="D51:E51"/>
    <mergeCell ref="F51:G51"/>
    <mergeCell ref="H51:I51"/>
    <mergeCell ref="A55:H55"/>
    <mergeCell ref="D56:E56"/>
    <mergeCell ref="F56:G56"/>
    <mergeCell ref="H56:I56"/>
    <mergeCell ref="J56:K56"/>
    <mergeCell ref="D57:E57"/>
    <mergeCell ref="F57:G57"/>
    <mergeCell ref="H57:I57"/>
    <mergeCell ref="J57:K57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A78:B78"/>
    <mergeCell ref="A79:B79"/>
    <mergeCell ref="A72:B72"/>
    <mergeCell ref="H72:K72"/>
    <mergeCell ref="A73:B73"/>
    <mergeCell ref="H73:K73"/>
    <mergeCell ref="H74:K74"/>
    <mergeCell ref="H75:K75"/>
    <mergeCell ref="D70:E70"/>
    <mergeCell ref="F70:G70"/>
    <mergeCell ref="H70:I70"/>
    <mergeCell ref="J70:K70"/>
    <mergeCell ref="A71:B71"/>
    <mergeCell ref="H71:K71"/>
  </mergeCells>
  <pageMargins left="0.23622047244094491" right="0.23622047244094491" top="0.35433070866141736" bottom="0.35433070866141736" header="0.31496062992125984" footer="0.31496062992125984"/>
  <pageSetup paperSize="9" scale="59" fitToHeight="3" orientation="landscape" r:id="rId1"/>
  <rowBreaks count="1" manualBreakCount="1">
    <brk id="4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1152</vt:lpstr>
      <vt:lpstr>'1152'!Область_печати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2022-05-05T11:20:00Z</dcterms:created>
  <dcterms:modified xsi:type="dcterms:W3CDTF">2022-05-05T11:23:39Z</dcterms:modified>
</cp:coreProperties>
</file>