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203\Звіти освіта\"/>
    </mc:Choice>
  </mc:AlternateContent>
  <bookViews>
    <workbookView xWindow="435" yWindow="150" windowWidth="25245" windowHeight="7815"/>
  </bookViews>
  <sheets>
    <sheet name="0611152" sheetId="1" r:id="rId1"/>
  </sheets>
  <definedNames>
    <definedName name="_xlnm.Print_Area" localSheetId="0">'0611152'!$A$1:$BQ$116</definedName>
  </definedNames>
  <calcPr calcId="152511"/>
</workbook>
</file>

<file path=xl/calcChain.xml><?xml version="1.0" encoding="utf-8"?>
<calcChain xmlns="http://schemas.openxmlformats.org/spreadsheetml/2006/main">
  <c r="BH81" i="1" l="1"/>
  <c r="BC81" i="1"/>
  <c r="BM81" i="1" s="1"/>
  <c r="AX81" i="1"/>
  <c r="BH80" i="1"/>
  <c r="BC80" i="1"/>
  <c r="BM80" i="1" s="1"/>
  <c r="AX80" i="1"/>
  <c r="BH78" i="1"/>
  <c r="BC78" i="1"/>
  <c r="BM78" i="1" s="1"/>
  <c r="AN78" i="1"/>
  <c r="AX78" i="1" s="1"/>
  <c r="BH77" i="1"/>
  <c r="AN77" i="1"/>
  <c r="BC77" i="1" s="1"/>
  <c r="BM77" i="1" s="1"/>
  <c r="BH75" i="1"/>
  <c r="AN75" i="1"/>
  <c r="AX75" i="1" s="1"/>
  <c r="BH74" i="1"/>
  <c r="BC74" i="1"/>
  <c r="BM74" i="1" s="1"/>
  <c r="AX74" i="1"/>
  <c r="BH72" i="1"/>
  <c r="BC72" i="1"/>
  <c r="BM72" i="1" s="1"/>
  <c r="AX72" i="1"/>
  <c r="BH71" i="1"/>
  <c r="BC71" i="1"/>
  <c r="BM71" i="1" s="1"/>
  <c r="AX71" i="1"/>
  <c r="BD61" i="1"/>
  <c r="AI61" i="1"/>
  <c r="AY61" i="1" s="1"/>
  <c r="BI61" i="1" s="1"/>
  <c r="AC61" i="1"/>
  <c r="BD60" i="1"/>
  <c r="AY60" i="1"/>
  <c r="AS60" i="1"/>
  <c r="AC60" i="1"/>
  <c r="BI46" i="1"/>
  <c r="AP46" i="1"/>
  <c r="AZ46" i="1" s="1"/>
  <c r="AK46" i="1"/>
  <c r="BI45" i="1"/>
  <c r="BD45" i="1"/>
  <c r="BN45" i="1" s="1"/>
  <c r="AZ45" i="1"/>
  <c r="AK45" i="1"/>
  <c r="BI60" i="1" l="1"/>
  <c r="AX77" i="1"/>
  <c r="AS61" i="1"/>
  <c r="BD46" i="1"/>
  <c r="BN46" i="1" s="1"/>
  <c r="BC75" i="1"/>
  <c r="BM75" i="1" s="1"/>
</calcChain>
</file>

<file path=xl/sharedStrings.xml><?xml version="1.0" encoding="utf-8"?>
<sst xmlns="http://schemas.openxmlformats.org/spreadsheetml/2006/main" count="239" uniqueCount="133">
  <si>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</si>
  <si>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</si>
  <si>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</si>
  <si>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2023  рік</t>
  </si>
  <si>
    <t>1.</t>
  </si>
  <si>
    <t>0600000</t>
  </si>
  <si>
    <t>Департамент освіти та науки Хмельницької міської ради</t>
  </si>
  <si>
    <t>02146920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</si>
  <si>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</si>
  <si>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</si>
  <si>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</si>
  <si>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</si>
  <si>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</si>
  <si>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Департамент освiти та науки Хмельницької мiської ради</t>
  </si>
  <si>
    <t xml:space="preserve">(найменування відповідального виконавця)                        </t>
  </si>
  <si>
    <t>3.</t>
  </si>
  <si>
    <t>0611152</t>
  </si>
  <si>
    <t>1152</t>
  </si>
  <si>
    <t>0990</t>
  </si>
  <si>
    <t>Забезпечення діяльності інклюзивно-ресурсних центрів за рахунок освітньої субвенції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</si>
  <si>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</si>
  <si>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</si>
  <si>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</si>
  <si>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</si>
  <si>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</si>
  <si>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</si>
  <si>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</si>
  <si>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</si>
  <si>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</si>
  <si>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</si>
  <si>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</si>
  <si>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 за рахунок освітньої субвенції</t>
  </si>
  <si>
    <t>s5.2</t>
  </si>
  <si>
    <t>5. Мета бюджетної програми</t>
  </si>
  <si>
    <t>Забезпечення діяльності інклюзивно-ресурсних центрів. Забезпечення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 за рахунок освітньої субвенції.</t>
  </si>
  <si>
    <t>6. Завдання бюджетної програми</t>
  </si>
  <si>
    <t>Завдання</t>
  </si>
  <si>
    <t>npp</t>
  </si>
  <si>
    <t>p5.3</t>
  </si>
  <si>
    <t>Забезпечити оплату праці з нарахуваннями педагогічних працівників  інклюзивно-ресурсних центрів.</t>
  </si>
  <si>
    <t>s5.3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</si>
  <si>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</t>
  </si>
  <si>
    <t>корекційно-розвиткових послуг та забезпечення системного кваліфікованого супроводу дітей з особливими освітніми потребами за рахунок освітньої субвенції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</si>
  <si>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</si>
  <si>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</si>
  <si>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</si>
  <si>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</si>
  <si>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</si>
  <si>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</si>
  <si>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</si>
  <si>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</si>
  <si>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</si>
  <si>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</si>
  <si>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</si>
  <si>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</si>
  <si>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</si>
  <si>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</si>
  <si>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</si>
  <si>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</si>
  <si>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</si>
  <si>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</si>
  <si>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Забезпечення оплати праці з нарахуваннями на неї педагогічним працівникам за рахунок освітньої субвенції з державного бюджету в інклюзивно-ресурсних центрах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</si>
  <si>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</si>
  <si>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</si>
  <si>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</si>
  <si>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</si>
  <si>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Основною причиною відхилень за загальним фондом, під час роботи закладів у період воєнного стану, є залишок коштів по заробітній платі з нарахуваннями у сумі 128 499,68 грн (КЕКВ 2111- 125 235,99 грн; КЕКВ 2120 – 3 263,69 грн), що склався за рахунок вакантних посад педагогічних працівників.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</si>
  <si>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</si>
  <si>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</si>
  <si>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</si>
  <si>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</si>
  <si>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розвитку освіти  Хмельницької міської територіальної громади на 2022-2026 роки 
(зі змінами)</t>
  </si>
  <si>
    <t>s5.6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</si>
  <si>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</si>
  <si>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</si>
  <si>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</si>
  <si>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</si>
  <si>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</si>
  <si>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</si>
  <si>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</si>
  <si>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</si>
  <si>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</si>
  <si>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</si>
  <si>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</si>
  <si>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</si>
  <si>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</si>
  <si>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</si>
  <si>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</si>
  <si>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затрат</t>
  </si>
  <si>
    <t/>
  </si>
  <si>
    <t>s5.7</t>
  </si>
  <si>
    <t>Кількість  центрів</t>
  </si>
  <si>
    <t>од.</t>
  </si>
  <si>
    <t>Мережа</t>
  </si>
  <si>
    <t>Середньорічна кількість педагогічного персоналу</t>
  </si>
  <si>
    <t>Штатний розпис, тарифікація</t>
  </si>
  <si>
    <t>продукту</t>
  </si>
  <si>
    <t>Кількість дітей з ООП, які звернулися в ІРЦ</t>
  </si>
  <si>
    <t>осіб</t>
  </si>
  <si>
    <t>Звітність</t>
  </si>
  <si>
    <t>Розрахункова кількість дітей на одну педагогічну ставку</t>
  </si>
  <si>
    <t>Розрахунок</t>
  </si>
  <si>
    <t>ефективності</t>
  </si>
  <si>
    <t>Середні витрати на одну дитину, якій надається психолого-педагогічна допомога</t>
  </si>
  <si>
    <t>грн.</t>
  </si>
  <si>
    <t>Середні витрати на одну педагогічну ставку</t>
  </si>
  <si>
    <t>якості</t>
  </si>
  <si>
    <t>Відсоток забезпечення видатками на заробітну плату</t>
  </si>
  <si>
    <t>відс.</t>
  </si>
  <si>
    <t>Відсоток надання псилого-педагогічної допомоги дітям з особливими освітніми потребами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</si>
  <si>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</si>
  <si>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</si>
  <si>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name_poj</t>
  </si>
  <si>
    <t>p5.9</t>
  </si>
  <si>
    <t>s5.9</t>
  </si>
  <si>
    <t>Розбіжності між фактичними та затвердженими результативними показниками не мають відхилення.</t>
  </si>
  <si>
    <t>Причини розбіжностей між фактичними та затвердженими результативними показниками пов’язані зі збільшенням кількості дітей з особливими освітніми потребами від 2 до 18 років, які звернулись в ІРЦ на кінець календарного року, відповідно до звітів.</t>
  </si>
  <si>
    <t>Причини розбіжностей між фактичними та затвердженими результативними показниками пов’язані зі збільшенням кількості дітей з особливими освітніми потребами від 2 до 18 років, які звернулись в ІРЦ на кінець календарного року.</t>
  </si>
  <si>
    <t>Розбіжності по витратах  на одну дитину з особливими освітніми потребами пояснюються зменшенням витрат на заробітну плату  педагогічних працівників інклюзивно-ресурсних центрів.</t>
  </si>
  <si>
    <t>Розбіжності по витратах  на одну педагогічну ставку пояснюються зменшенням витрат на заробітну плату за рахунок освітньої субвенції, яка зумовлена фактичними нарахуваннями заробітної плати за поданими заявками.</t>
  </si>
  <si>
    <t xml:space="preserve"> 9.3. Аналіз стану виконання результативних показників</t>
  </si>
  <si>
    <t>Аналіз стану виконання результативних показників свідчить, що під час роботи інклюзивно-ресурсних центрів у період воєнного стану було забезпечено виконання завдань відповідно до головної мети діяльності за бюджетною програмою по КПКВК 0611152 «Забезпечення діяльності інклюзивно-ресурсних центрів за рахунок освітньої субвенції» на 2023 рік (з урахуванням проведених змін протягом звітного року). Здійснено виплати заробітної плати вчителям з нарахуваннями на неї в інклюзивно-ресурсних центрах відповідно поданим заявкам. Економія утворилося за рахунок вакантних посад 6,5 педагогічних ставок.</t>
  </si>
  <si>
    <t>10. Узагальнений висновок про виконання бюджетної програми.</t>
  </si>
  <si>
    <t>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2022 - 2026 роки.
Завдання бюджетної програми протягом року виконувались відповідно до законодавства з дотриманням правил запровадженням воєнного стану. В рамках бюджетної програми забезпечено діяльність інклюзивно-ресурсних центрів для проведення комплексної психолого-педагогічної оцінки розвитку дитини, надання психолого-педагогічних, корекційно - розвиткових послуг та забезпечення системного кваліфікованого супроводу батьків та дітей з особливими освітніми потребами.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</si>
  <si>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</si>
  <si>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</si>
  <si>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</si>
  <si>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В.о. директора Департаменту освiти та науки Хмельницької мiської ради</t>
  </si>
  <si>
    <t>Ольга КШАНОВСЬКА</t>
  </si>
  <si>
    <t>(підпис)</t>
  </si>
  <si>
    <t>(Власне ім’я, ПРІЗВИЩЕ)</t>
  </si>
  <si>
    <t>Начальник фінансово-економічного відділу-головний бухгалтер Департаменту освiти та науки Хмельницької мiської ради</t>
  </si>
  <si>
    <t>Оксана ЛІСОВОДСЬКА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</si>
</sst>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sz val="12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7" fillId="0" borderId="0" xfId="0" applyFont="1" applyBorder="1" applyAlignment="1"/>
    <xf numFmtId="0" fontId="10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4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Border="1" applyAlignment="1">
      <alignment horizontal="left" vertical="center" wrapText="1"/>
    </xf>
    <xf numFmtId="0" fontId="16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0" fillId="0" borderId="6" xfId="0" applyNumberFormat="1" applyFont="1" applyBorder="1" applyAlignment="1">
      <alignment horizontal="left" vertical="center" wrapText="1" shrinkToFi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5" fillId="0" borderId="5" xfId="0" applyNumberFormat="1" applyFont="1" applyBorder="1" applyAlignment="1">
      <alignment horizontal="left" vertical="center" wrapText="1" shrinkToFit="1"/>
    </xf>
    <xf numFmtId="0" fontId="15" fillId="0" borderId="6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/>
    </xf>
    <xf numFmtId="0" fontId="0" fillId="0" borderId="6" xfId="0" applyNumberFormat="1" applyBorder="1" applyAlignment="1">
      <alignment horizontal="center" vertical="top"/>
    </xf>
    <xf numFmtId="4" fontId="2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1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4" fontId="14" fillId="0" borderId="3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2">
    <cellStyle name="Звичайний" xfId="0" builtinId="0"/>
    <cellStyle name="Обычный 2 2" xfId="1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A116"/>
  <sheetViews>
    <sheetView tabSelected="1" view="pageBreakPreview" topLeftCell="A2" zoomScale="60" zoomScaleNormal="100" workbookViewId="0">
      <selection activeCell="Y81" sqref="Y81:AC81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1" t="s">
        <v>0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9" customHeight="1" x14ac:dyDescent="0.2"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15.75" customHeight="1" x14ac:dyDescent="0.2"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</row>
    <row r="7" spans="1:64" ht="9.75" hidden="1" customHeight="1" x14ac:dyDescent="0.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ht="9.75" hidden="1" customHeight="1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ht="8.4499999999999993" hidden="1" customHeight="1" x14ac:dyDescent="0.2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ht="15.75" x14ac:dyDescent="0.2">
      <c r="A10" s="150" t="s">
        <v>1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2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3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17.649999999999999" customHeight="1" x14ac:dyDescent="0.2">
      <c r="A14" s="4" t="s">
        <v>4</v>
      </c>
      <c r="B14" s="142" t="s">
        <v>5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5"/>
      <c r="N14" s="148" t="s">
        <v>6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6"/>
      <c r="AU14" s="142" t="s">
        <v>7</v>
      </c>
      <c r="AV14" s="143"/>
      <c r="AW14" s="143"/>
      <c r="AX14" s="143"/>
      <c r="AY14" s="143"/>
      <c r="AZ14" s="143"/>
      <c r="BA14" s="143"/>
      <c r="BB14" s="143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ht="21.75" customHeight="1" x14ac:dyDescent="0.2">
      <c r="A15" s="7"/>
      <c r="B15" s="145" t="s">
        <v>8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7"/>
      <c r="N15" s="149" t="s">
        <v>9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7"/>
      <c r="AU15" s="145" t="s">
        <v>10</v>
      </c>
      <c r="AV15" s="145"/>
      <c r="AW15" s="145"/>
      <c r="AX15" s="145"/>
      <c r="AY15" s="145"/>
      <c r="AZ15" s="145"/>
      <c r="BA15" s="145"/>
      <c r="BB15" s="145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"/>
      <c r="BF16" s="8"/>
      <c r="BG16" s="8"/>
      <c r="BH16" s="8"/>
      <c r="BI16" s="8"/>
      <c r="BJ16" s="8"/>
      <c r="BK16" s="8"/>
      <c r="BL16" s="8"/>
    </row>
    <row r="17" spans="1:79" ht="19.149999999999999" customHeight="1" x14ac:dyDescent="0.2">
      <c r="A17" s="9" t="s">
        <v>11</v>
      </c>
      <c r="B17" s="142" t="s">
        <v>12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5"/>
      <c r="N17" s="148" t="s">
        <v>13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6"/>
      <c r="AU17" s="142" t="s">
        <v>7</v>
      </c>
      <c r="AV17" s="143"/>
      <c r="AW17" s="143"/>
      <c r="AX17" s="143"/>
      <c r="AY17" s="143"/>
      <c r="AZ17" s="143"/>
      <c r="BA17" s="143"/>
      <c r="BB17" s="143"/>
      <c r="BC17" s="10"/>
      <c r="BD17" s="10"/>
      <c r="BE17" s="10"/>
      <c r="BF17" s="10"/>
      <c r="BG17" s="10"/>
      <c r="BH17" s="10"/>
      <c r="BI17" s="10"/>
      <c r="BJ17" s="10"/>
      <c r="BK17" s="10"/>
      <c r="BL17" s="11"/>
    </row>
    <row r="18" spans="1:79" ht="23.25" customHeight="1" x14ac:dyDescent="0.2">
      <c r="A18" s="12"/>
      <c r="B18" s="145" t="s">
        <v>8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7"/>
      <c r="N18" s="149" t="s">
        <v>14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7"/>
      <c r="AU18" s="145" t="s">
        <v>10</v>
      </c>
      <c r="AV18" s="145"/>
      <c r="AW18" s="145"/>
      <c r="AX18" s="145"/>
      <c r="AY18" s="145"/>
      <c r="AZ18" s="145"/>
      <c r="BA18" s="145"/>
      <c r="BB18" s="145"/>
      <c r="BC18" s="13"/>
      <c r="BD18" s="13"/>
      <c r="BE18" s="13"/>
      <c r="BF18" s="13"/>
      <c r="BG18" s="13"/>
      <c r="BH18" s="13"/>
      <c r="BI18" s="13"/>
      <c r="BJ18" s="13"/>
      <c r="BK18" s="14"/>
      <c r="BL18" s="13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37.35" customHeight="1" x14ac:dyDescent="0.2">
      <c r="A20" s="4" t="s">
        <v>15</v>
      </c>
      <c r="B20" s="142" t="s">
        <v>16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17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0"/>
      <c r="AA20" s="142" t="s">
        <v>18</v>
      </c>
      <c r="AB20" s="143"/>
      <c r="AC20" s="143"/>
      <c r="AD20" s="143"/>
      <c r="AE20" s="143"/>
      <c r="AF20" s="143"/>
      <c r="AG20" s="143"/>
      <c r="AH20" s="143"/>
      <c r="AI20" s="143"/>
      <c r="AJ20" s="10"/>
      <c r="AK20" s="144" t="s">
        <v>19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0"/>
      <c r="BE20" s="142" t="s">
        <v>20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5" t="s">
        <v>8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21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3"/>
      <c r="AA21" s="146" t="s">
        <v>22</v>
      </c>
      <c r="AB21" s="146"/>
      <c r="AC21" s="146"/>
      <c r="AD21" s="146"/>
      <c r="AE21" s="146"/>
      <c r="AF21" s="146"/>
      <c r="AG21" s="146"/>
      <c r="AH21" s="146"/>
      <c r="AI21" s="146"/>
      <c r="AJ21" s="13"/>
      <c r="AK21" s="147" t="s">
        <v>23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3"/>
      <c r="BE21" s="145" t="s">
        <v>24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53" t="s">
        <v>25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</row>
    <row r="24" spans="1:79" ht="19.149999999999999" customHeight="1" x14ac:dyDescent="0.2">
      <c r="A24" s="138" t="s">
        <v>26</v>
      </c>
      <c r="B24" s="138"/>
      <c r="C24" s="138"/>
      <c r="D24" s="138"/>
      <c r="E24" s="138"/>
      <c r="F24" s="138"/>
      <c r="G24" s="139" t="s">
        <v>27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1"/>
    </row>
    <row r="25" spans="1:79" ht="10.5" hidden="1" customHeight="1" x14ac:dyDescent="0.2">
      <c r="A25" s="55" t="s">
        <v>28</v>
      </c>
      <c r="B25" s="55"/>
      <c r="C25" s="55"/>
      <c r="D25" s="55"/>
      <c r="E25" s="55"/>
      <c r="F25" s="55"/>
      <c r="G25" s="95" t="s">
        <v>29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  <c r="CA25" s="1" t="s">
        <v>30</v>
      </c>
    </row>
    <row r="26" spans="1:79" ht="15.75" customHeight="1" x14ac:dyDescent="0.2">
      <c r="A26" s="55">
        <v>1</v>
      </c>
      <c r="B26" s="55"/>
      <c r="C26" s="55"/>
      <c r="D26" s="55"/>
      <c r="E26" s="55"/>
      <c r="F26" s="55"/>
      <c r="G26" s="133" t="s">
        <v>31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5"/>
      <c r="CA26" s="1" t="s">
        <v>32</v>
      </c>
    </row>
    <row r="27" spans="1:79" ht="0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6.149999999999999" customHeight="1" x14ac:dyDescent="0.2">
      <c r="A28" s="53" t="s">
        <v>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52.35" customHeight="1" x14ac:dyDescent="0.2">
      <c r="A29" s="136" t="s">
        <v>34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</row>
    <row r="31" spans="1:79" ht="15.75" customHeight="1" x14ac:dyDescent="0.2">
      <c r="A31" s="53" t="s">
        <v>35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</row>
    <row r="32" spans="1:79" ht="18.399999999999999" customHeight="1" x14ac:dyDescent="0.2">
      <c r="A32" s="138" t="s">
        <v>26</v>
      </c>
      <c r="B32" s="138"/>
      <c r="C32" s="138"/>
      <c r="D32" s="138"/>
      <c r="E32" s="138"/>
      <c r="F32" s="138"/>
      <c r="G32" s="139" t="s">
        <v>36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1"/>
    </row>
    <row r="33" spans="1:79" ht="10.5" hidden="1" customHeight="1" x14ac:dyDescent="0.2">
      <c r="A33" s="55" t="s">
        <v>37</v>
      </c>
      <c r="B33" s="55"/>
      <c r="C33" s="55"/>
      <c r="D33" s="55"/>
      <c r="E33" s="55"/>
      <c r="F33" s="55"/>
      <c r="G33" s="95" t="s">
        <v>29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  <c r="CA33" s="1" t="s">
        <v>38</v>
      </c>
    </row>
    <row r="34" spans="1:79" ht="15" customHeight="1" x14ac:dyDescent="0.2">
      <c r="A34" s="55">
        <v>1</v>
      </c>
      <c r="B34" s="55"/>
      <c r="C34" s="55"/>
      <c r="D34" s="55"/>
      <c r="E34" s="55"/>
      <c r="F34" s="55"/>
      <c r="G34" s="133" t="s">
        <v>39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5"/>
      <c r="CA34" s="1" t="s">
        <v>40</v>
      </c>
    </row>
    <row r="35" spans="1:79" ht="15" customHeight="1" x14ac:dyDescent="0.2">
      <c r="A35" s="55">
        <v>2</v>
      </c>
      <c r="B35" s="55"/>
      <c r="C35" s="55"/>
      <c r="D35" s="55"/>
      <c r="E35" s="55"/>
      <c r="F35" s="55"/>
      <c r="G35" s="133" t="s">
        <v>41</v>
      </c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5"/>
    </row>
    <row r="36" spans="1:79" ht="15" customHeight="1" x14ac:dyDescent="0.2">
      <c r="A36" s="55">
        <v>3</v>
      </c>
      <c r="B36" s="55"/>
      <c r="C36" s="55"/>
      <c r="D36" s="55"/>
      <c r="E36" s="55"/>
      <c r="F36" s="55"/>
      <c r="G36" s="133" t="s">
        <v>42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5"/>
    </row>
    <row r="37" spans="1:79" ht="6.75" customHeight="1" x14ac:dyDescent="0.2"/>
    <row r="38" spans="1:79" ht="15.75" customHeight="1" x14ac:dyDescent="0.2">
      <c r="A38" s="53" t="s">
        <v>43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</row>
    <row r="39" spans="1:79" ht="15.75" customHeight="1" x14ac:dyDescent="0.2">
      <c r="A39" s="53" t="s">
        <v>44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15" customHeight="1" x14ac:dyDescent="0.2">
      <c r="A40" s="114" t="s">
        <v>45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</row>
    <row r="41" spans="1:79" ht="36.75" customHeight="1" x14ac:dyDescent="0.2">
      <c r="A41" s="82" t="s">
        <v>26</v>
      </c>
      <c r="B41" s="82"/>
      <c r="C41" s="82" t="s">
        <v>46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 t="s">
        <v>47</v>
      </c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 t="s">
        <v>48</v>
      </c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 t="s">
        <v>49</v>
      </c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</row>
    <row r="42" spans="1:79" ht="35.450000000000003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 t="s">
        <v>50</v>
      </c>
      <c r="AB42" s="82"/>
      <c r="AC42" s="82"/>
      <c r="AD42" s="82"/>
      <c r="AE42" s="82"/>
      <c r="AF42" s="82" t="s">
        <v>51</v>
      </c>
      <c r="AG42" s="82"/>
      <c r="AH42" s="82"/>
      <c r="AI42" s="82"/>
      <c r="AJ42" s="82"/>
      <c r="AK42" s="82" t="s">
        <v>52</v>
      </c>
      <c r="AL42" s="82"/>
      <c r="AM42" s="82"/>
      <c r="AN42" s="82"/>
      <c r="AO42" s="82"/>
      <c r="AP42" s="82" t="s">
        <v>50</v>
      </c>
      <c r="AQ42" s="82"/>
      <c r="AR42" s="82"/>
      <c r="AS42" s="82"/>
      <c r="AT42" s="82"/>
      <c r="AU42" s="82" t="s">
        <v>51</v>
      </c>
      <c r="AV42" s="82"/>
      <c r="AW42" s="82"/>
      <c r="AX42" s="82"/>
      <c r="AY42" s="82"/>
      <c r="AZ42" s="82" t="s">
        <v>52</v>
      </c>
      <c r="BA42" s="82"/>
      <c r="BB42" s="82"/>
      <c r="BC42" s="82"/>
      <c r="BD42" s="82" t="s">
        <v>50</v>
      </c>
      <c r="BE42" s="82"/>
      <c r="BF42" s="82"/>
      <c r="BG42" s="82"/>
      <c r="BH42" s="82"/>
      <c r="BI42" s="82" t="s">
        <v>51</v>
      </c>
      <c r="BJ42" s="82"/>
      <c r="BK42" s="82"/>
      <c r="BL42" s="82"/>
      <c r="BM42" s="82"/>
      <c r="BN42" s="82" t="s">
        <v>53</v>
      </c>
      <c r="BO42" s="82"/>
      <c r="BP42" s="82"/>
      <c r="BQ42" s="82"/>
    </row>
    <row r="43" spans="1:79" ht="12.2" customHeight="1" x14ac:dyDescent="0.2">
      <c r="A43" s="115">
        <v>1</v>
      </c>
      <c r="B43" s="115"/>
      <c r="C43" s="115">
        <v>2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30">
        <v>3</v>
      </c>
      <c r="AB43" s="131"/>
      <c r="AC43" s="131"/>
      <c r="AD43" s="131"/>
      <c r="AE43" s="132"/>
      <c r="AF43" s="130">
        <v>4</v>
      </c>
      <c r="AG43" s="131"/>
      <c r="AH43" s="131"/>
      <c r="AI43" s="131"/>
      <c r="AJ43" s="132"/>
      <c r="AK43" s="130">
        <v>5</v>
      </c>
      <c r="AL43" s="131"/>
      <c r="AM43" s="131"/>
      <c r="AN43" s="131"/>
      <c r="AO43" s="132"/>
      <c r="AP43" s="130">
        <v>6</v>
      </c>
      <c r="AQ43" s="131"/>
      <c r="AR43" s="131"/>
      <c r="AS43" s="131"/>
      <c r="AT43" s="132"/>
      <c r="AU43" s="130">
        <v>7</v>
      </c>
      <c r="AV43" s="131"/>
      <c r="AW43" s="131"/>
      <c r="AX43" s="131"/>
      <c r="AY43" s="132"/>
      <c r="AZ43" s="130">
        <v>8</v>
      </c>
      <c r="BA43" s="131"/>
      <c r="BB43" s="131"/>
      <c r="BC43" s="132"/>
      <c r="BD43" s="130">
        <v>9</v>
      </c>
      <c r="BE43" s="131"/>
      <c r="BF43" s="131"/>
      <c r="BG43" s="131"/>
      <c r="BH43" s="132"/>
      <c r="BI43" s="115">
        <v>10</v>
      </c>
      <c r="BJ43" s="115"/>
      <c r="BK43" s="115"/>
      <c r="BL43" s="115"/>
      <c r="BM43" s="115"/>
      <c r="BN43" s="115">
        <v>11</v>
      </c>
      <c r="BO43" s="115"/>
      <c r="BP43" s="115"/>
      <c r="BQ43" s="115"/>
    </row>
    <row r="44" spans="1:79" ht="15.75" hidden="1" customHeight="1" x14ac:dyDescent="0.2">
      <c r="A44" s="55" t="s">
        <v>37</v>
      </c>
      <c r="B44" s="55"/>
      <c r="C44" s="128" t="s">
        <v>29</v>
      </c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9"/>
      <c r="AA44" s="90" t="s">
        <v>54</v>
      </c>
      <c r="AB44" s="90"/>
      <c r="AC44" s="90"/>
      <c r="AD44" s="90"/>
      <c r="AE44" s="90"/>
      <c r="AF44" s="90" t="s">
        <v>55</v>
      </c>
      <c r="AG44" s="90"/>
      <c r="AH44" s="90"/>
      <c r="AI44" s="90"/>
      <c r="AJ44" s="90"/>
      <c r="AK44" s="64" t="s">
        <v>56</v>
      </c>
      <c r="AL44" s="64"/>
      <c r="AM44" s="64"/>
      <c r="AN44" s="64"/>
      <c r="AO44" s="64"/>
      <c r="AP44" s="90" t="s">
        <v>57</v>
      </c>
      <c r="AQ44" s="90"/>
      <c r="AR44" s="90"/>
      <c r="AS44" s="90"/>
      <c r="AT44" s="90"/>
      <c r="AU44" s="90" t="s">
        <v>58</v>
      </c>
      <c r="AV44" s="90"/>
      <c r="AW44" s="90"/>
      <c r="AX44" s="90"/>
      <c r="AY44" s="90"/>
      <c r="AZ44" s="64" t="s">
        <v>56</v>
      </c>
      <c r="BA44" s="64"/>
      <c r="BB44" s="64"/>
      <c r="BC44" s="64"/>
      <c r="BD44" s="73" t="s">
        <v>59</v>
      </c>
      <c r="BE44" s="73"/>
      <c r="BF44" s="73"/>
      <c r="BG44" s="73"/>
      <c r="BH44" s="73"/>
      <c r="BI44" s="73" t="s">
        <v>59</v>
      </c>
      <c r="BJ44" s="73"/>
      <c r="BK44" s="73"/>
      <c r="BL44" s="73"/>
      <c r="BM44" s="73"/>
      <c r="BN44" s="110" t="s">
        <v>56</v>
      </c>
      <c r="BO44" s="110"/>
      <c r="BP44" s="110"/>
      <c r="BQ44" s="110"/>
      <c r="CA44" s="1" t="s">
        <v>60</v>
      </c>
    </row>
    <row r="45" spans="1:79" ht="44.1" customHeight="1" x14ac:dyDescent="0.2">
      <c r="A45" s="126">
        <v>1</v>
      </c>
      <c r="B45" s="126"/>
      <c r="C45" s="127" t="s">
        <v>61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8"/>
      <c r="AA45" s="123">
        <v>3715400</v>
      </c>
      <c r="AB45" s="123"/>
      <c r="AC45" s="123"/>
      <c r="AD45" s="123"/>
      <c r="AE45" s="123"/>
      <c r="AF45" s="123">
        <v>0</v>
      </c>
      <c r="AG45" s="123"/>
      <c r="AH45" s="123"/>
      <c r="AI45" s="123"/>
      <c r="AJ45" s="123"/>
      <c r="AK45" s="123">
        <f>AA45+AF45</f>
        <v>3715400</v>
      </c>
      <c r="AL45" s="123"/>
      <c r="AM45" s="123"/>
      <c r="AN45" s="123"/>
      <c r="AO45" s="123"/>
      <c r="AP45" s="123">
        <v>3586900.32</v>
      </c>
      <c r="AQ45" s="123"/>
      <c r="AR45" s="123"/>
      <c r="AS45" s="123"/>
      <c r="AT45" s="123"/>
      <c r="AU45" s="123">
        <v>0</v>
      </c>
      <c r="AV45" s="123"/>
      <c r="AW45" s="123"/>
      <c r="AX45" s="123"/>
      <c r="AY45" s="123"/>
      <c r="AZ45" s="123">
        <f>AP45+AU45</f>
        <v>3586900.32</v>
      </c>
      <c r="BA45" s="123"/>
      <c r="BB45" s="123"/>
      <c r="BC45" s="123"/>
      <c r="BD45" s="123">
        <f>AP45-AA45</f>
        <v>-128499.68000000017</v>
      </c>
      <c r="BE45" s="123"/>
      <c r="BF45" s="123"/>
      <c r="BG45" s="123"/>
      <c r="BH45" s="123"/>
      <c r="BI45" s="123">
        <f>AU45-AF45</f>
        <v>0</v>
      </c>
      <c r="BJ45" s="123"/>
      <c r="BK45" s="123"/>
      <c r="BL45" s="123"/>
      <c r="BM45" s="123"/>
      <c r="BN45" s="123">
        <f>BD45+BI45</f>
        <v>-128499.68000000017</v>
      </c>
      <c r="BO45" s="123"/>
      <c r="BP45" s="123"/>
      <c r="BQ45" s="123"/>
      <c r="CA45" s="1" t="s">
        <v>62</v>
      </c>
    </row>
    <row r="46" spans="1:79" s="18" customFormat="1" ht="15" customHeight="1" x14ac:dyDescent="0.2">
      <c r="A46" s="124"/>
      <c r="B46" s="124"/>
      <c r="C46" s="125" t="s">
        <v>63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  <c r="AA46" s="122">
        <v>3715400</v>
      </c>
      <c r="AB46" s="122"/>
      <c r="AC46" s="122"/>
      <c r="AD46" s="122"/>
      <c r="AE46" s="122"/>
      <c r="AF46" s="122">
        <v>0</v>
      </c>
      <c r="AG46" s="122"/>
      <c r="AH46" s="122"/>
      <c r="AI46" s="122"/>
      <c r="AJ46" s="122"/>
      <c r="AK46" s="122">
        <f>AA46+AF46</f>
        <v>3715400</v>
      </c>
      <c r="AL46" s="122"/>
      <c r="AM46" s="122"/>
      <c r="AN46" s="122"/>
      <c r="AO46" s="122"/>
      <c r="AP46" s="122">
        <f>AP45</f>
        <v>3586900.32</v>
      </c>
      <c r="AQ46" s="122"/>
      <c r="AR46" s="122"/>
      <c r="AS46" s="122"/>
      <c r="AT46" s="122"/>
      <c r="AU46" s="122">
        <v>0</v>
      </c>
      <c r="AV46" s="122"/>
      <c r="AW46" s="122"/>
      <c r="AX46" s="122"/>
      <c r="AY46" s="122"/>
      <c r="AZ46" s="122">
        <f>AP46+AU46</f>
        <v>3586900.32</v>
      </c>
      <c r="BA46" s="122"/>
      <c r="BB46" s="122"/>
      <c r="BC46" s="122"/>
      <c r="BD46" s="122">
        <f>AP46-AA46</f>
        <v>-128499.68000000017</v>
      </c>
      <c r="BE46" s="122"/>
      <c r="BF46" s="122"/>
      <c r="BG46" s="122"/>
      <c r="BH46" s="122"/>
      <c r="BI46" s="122">
        <f>AU46-AF46</f>
        <v>0</v>
      </c>
      <c r="BJ46" s="122"/>
      <c r="BK46" s="122"/>
      <c r="BL46" s="122"/>
      <c r="BM46" s="122"/>
      <c r="BN46" s="122">
        <f>BD46+BI46</f>
        <v>-128499.68000000017</v>
      </c>
      <c r="BO46" s="122"/>
      <c r="BP46" s="122"/>
      <c r="BQ46" s="122"/>
    </row>
    <row r="47" spans="1:79" ht="8.4499999999999993" customHeight="1" x14ac:dyDescent="0.2"/>
    <row r="48" spans="1:79" ht="29.25" customHeight="1" x14ac:dyDescent="0.2">
      <c r="A48" s="53" t="s">
        <v>64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9.7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</row>
    <row r="50" spans="1:79" ht="15.75" customHeight="1" x14ac:dyDescent="0.2">
      <c r="A50" s="115" t="s">
        <v>26</v>
      </c>
      <c r="B50" s="115"/>
      <c r="C50" s="82" t="s">
        <v>65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</row>
    <row r="51" spans="1:79" ht="10.9" customHeight="1" x14ac:dyDescent="0.2">
      <c r="A51" s="115">
        <v>1</v>
      </c>
      <c r="B51" s="115"/>
      <c r="C51" s="116">
        <v>2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</row>
    <row r="52" spans="1:79" ht="34.700000000000003" customHeight="1" x14ac:dyDescent="0.2">
      <c r="A52" s="117">
        <v>1</v>
      </c>
      <c r="B52" s="118"/>
      <c r="C52" s="119" t="s">
        <v>66</v>
      </c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1"/>
    </row>
    <row r="54" spans="1:79" ht="15.75" customHeight="1" x14ac:dyDescent="0.2">
      <c r="A54" s="53" t="s">
        <v>67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</row>
    <row r="55" spans="1:79" ht="15" customHeight="1" x14ac:dyDescent="0.2">
      <c r="A55" s="114" t="s">
        <v>45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</row>
    <row r="56" spans="1:79" ht="28.5" customHeight="1" x14ac:dyDescent="0.2">
      <c r="A56" s="99" t="s">
        <v>26</v>
      </c>
      <c r="B56" s="100"/>
      <c r="C56" s="82" t="s">
        <v>68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 t="s">
        <v>47</v>
      </c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 t="s">
        <v>48</v>
      </c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 t="s">
        <v>49</v>
      </c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19"/>
      <c r="BP56" s="19"/>
      <c r="BQ56" s="19"/>
    </row>
    <row r="57" spans="1:79" ht="40.700000000000003" customHeight="1" x14ac:dyDescent="0.2">
      <c r="A57" s="101"/>
      <c r="B57" s="10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 t="s">
        <v>50</v>
      </c>
      <c r="T57" s="82"/>
      <c r="U57" s="82"/>
      <c r="V57" s="82"/>
      <c r="W57" s="82"/>
      <c r="X57" s="82" t="s">
        <v>51</v>
      </c>
      <c r="Y57" s="82"/>
      <c r="Z57" s="82"/>
      <c r="AA57" s="82"/>
      <c r="AB57" s="82"/>
      <c r="AC57" s="82" t="s">
        <v>52</v>
      </c>
      <c r="AD57" s="82"/>
      <c r="AE57" s="82"/>
      <c r="AF57" s="82"/>
      <c r="AG57" s="82"/>
      <c r="AH57" s="82"/>
      <c r="AI57" s="82" t="s">
        <v>50</v>
      </c>
      <c r="AJ57" s="82"/>
      <c r="AK57" s="82"/>
      <c r="AL57" s="82"/>
      <c r="AM57" s="82"/>
      <c r="AN57" s="82" t="s">
        <v>51</v>
      </c>
      <c r="AO57" s="82"/>
      <c r="AP57" s="82"/>
      <c r="AQ57" s="82"/>
      <c r="AR57" s="82"/>
      <c r="AS57" s="82" t="s">
        <v>52</v>
      </c>
      <c r="AT57" s="82"/>
      <c r="AU57" s="82"/>
      <c r="AV57" s="82"/>
      <c r="AW57" s="82"/>
      <c r="AX57" s="82"/>
      <c r="AY57" s="92" t="s">
        <v>50</v>
      </c>
      <c r="AZ57" s="93"/>
      <c r="BA57" s="93"/>
      <c r="BB57" s="93"/>
      <c r="BC57" s="94"/>
      <c r="BD57" s="92" t="s">
        <v>51</v>
      </c>
      <c r="BE57" s="93"/>
      <c r="BF57" s="93"/>
      <c r="BG57" s="93"/>
      <c r="BH57" s="94"/>
      <c r="BI57" s="82" t="s">
        <v>52</v>
      </c>
      <c r="BJ57" s="82"/>
      <c r="BK57" s="82"/>
      <c r="BL57" s="82"/>
      <c r="BM57" s="82"/>
      <c r="BN57" s="82"/>
      <c r="BO57" s="19"/>
      <c r="BP57" s="19"/>
      <c r="BQ57" s="19"/>
    </row>
    <row r="58" spans="1:79" ht="16.149999999999999" customHeight="1" x14ac:dyDescent="0.25">
      <c r="A58" s="82">
        <v>1</v>
      </c>
      <c r="B58" s="82"/>
      <c r="C58" s="82">
        <v>2</v>
      </c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>
        <v>3</v>
      </c>
      <c r="T58" s="82"/>
      <c r="U58" s="82"/>
      <c r="V58" s="82"/>
      <c r="W58" s="82"/>
      <c r="X58" s="82">
        <v>4</v>
      </c>
      <c r="Y58" s="82"/>
      <c r="Z58" s="82"/>
      <c r="AA58" s="82"/>
      <c r="AB58" s="82"/>
      <c r="AC58" s="82">
        <v>5</v>
      </c>
      <c r="AD58" s="82"/>
      <c r="AE58" s="82"/>
      <c r="AF58" s="82"/>
      <c r="AG58" s="82"/>
      <c r="AH58" s="82"/>
      <c r="AI58" s="82">
        <v>6</v>
      </c>
      <c r="AJ58" s="82"/>
      <c r="AK58" s="82"/>
      <c r="AL58" s="82"/>
      <c r="AM58" s="82"/>
      <c r="AN58" s="82">
        <v>7</v>
      </c>
      <c r="AO58" s="82"/>
      <c r="AP58" s="82"/>
      <c r="AQ58" s="82"/>
      <c r="AR58" s="82"/>
      <c r="AS58" s="82">
        <v>8</v>
      </c>
      <c r="AT58" s="82"/>
      <c r="AU58" s="82"/>
      <c r="AV58" s="82"/>
      <c r="AW58" s="82"/>
      <c r="AX58" s="82"/>
      <c r="AY58" s="82">
        <v>9</v>
      </c>
      <c r="AZ58" s="82"/>
      <c r="BA58" s="82"/>
      <c r="BB58" s="82"/>
      <c r="BC58" s="82"/>
      <c r="BD58" s="82">
        <v>10</v>
      </c>
      <c r="BE58" s="82"/>
      <c r="BF58" s="82"/>
      <c r="BG58" s="82"/>
      <c r="BH58" s="82"/>
      <c r="BI58" s="92">
        <v>11</v>
      </c>
      <c r="BJ58" s="93"/>
      <c r="BK58" s="93"/>
      <c r="BL58" s="93"/>
      <c r="BM58" s="93"/>
      <c r="BN58" s="94"/>
      <c r="BO58" s="20"/>
      <c r="BP58" s="20"/>
      <c r="BQ58" s="20"/>
    </row>
    <row r="59" spans="1:79" ht="18" hidden="1" customHeight="1" x14ac:dyDescent="0.2">
      <c r="A59" s="55" t="s">
        <v>37</v>
      </c>
      <c r="B59" s="55"/>
      <c r="C59" s="98" t="s">
        <v>29</v>
      </c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0" t="s">
        <v>54</v>
      </c>
      <c r="T59" s="90"/>
      <c r="U59" s="90"/>
      <c r="V59" s="90"/>
      <c r="W59" s="90"/>
      <c r="X59" s="90" t="s">
        <v>55</v>
      </c>
      <c r="Y59" s="90"/>
      <c r="Z59" s="90"/>
      <c r="AA59" s="90"/>
      <c r="AB59" s="90"/>
      <c r="AC59" s="64" t="s">
        <v>56</v>
      </c>
      <c r="AD59" s="110"/>
      <c r="AE59" s="110"/>
      <c r="AF59" s="110"/>
      <c r="AG59" s="110"/>
      <c r="AH59" s="110"/>
      <c r="AI59" s="90" t="s">
        <v>57</v>
      </c>
      <c r="AJ59" s="90"/>
      <c r="AK59" s="90"/>
      <c r="AL59" s="90"/>
      <c r="AM59" s="90"/>
      <c r="AN59" s="90" t="s">
        <v>58</v>
      </c>
      <c r="AO59" s="90"/>
      <c r="AP59" s="90"/>
      <c r="AQ59" s="90"/>
      <c r="AR59" s="90"/>
      <c r="AS59" s="64" t="s">
        <v>56</v>
      </c>
      <c r="AT59" s="110"/>
      <c r="AU59" s="110"/>
      <c r="AV59" s="110"/>
      <c r="AW59" s="110"/>
      <c r="AX59" s="110"/>
      <c r="AY59" s="111" t="s">
        <v>69</v>
      </c>
      <c r="AZ59" s="112"/>
      <c r="BA59" s="112"/>
      <c r="BB59" s="112"/>
      <c r="BC59" s="113"/>
      <c r="BD59" s="111" t="s">
        <v>69</v>
      </c>
      <c r="BE59" s="112"/>
      <c r="BF59" s="112"/>
      <c r="BG59" s="112"/>
      <c r="BH59" s="113"/>
      <c r="BI59" s="110" t="s">
        <v>56</v>
      </c>
      <c r="BJ59" s="110"/>
      <c r="BK59" s="110"/>
      <c r="BL59" s="110"/>
      <c r="BM59" s="110"/>
      <c r="BN59" s="110"/>
      <c r="BO59" s="21"/>
      <c r="BP59" s="21"/>
      <c r="BQ59" s="21"/>
      <c r="CA59" s="1" t="s">
        <v>70</v>
      </c>
    </row>
    <row r="60" spans="1:79" ht="42.75" customHeight="1" x14ac:dyDescent="0.2">
      <c r="A60" s="55">
        <v>1</v>
      </c>
      <c r="B60" s="55"/>
      <c r="C60" s="109" t="s">
        <v>71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8"/>
      <c r="S60" s="81">
        <v>3715400</v>
      </c>
      <c r="T60" s="81"/>
      <c r="U60" s="81"/>
      <c r="V60" s="81"/>
      <c r="W60" s="81"/>
      <c r="X60" s="81">
        <v>0</v>
      </c>
      <c r="Y60" s="81"/>
      <c r="Z60" s="81"/>
      <c r="AA60" s="81"/>
      <c r="AB60" s="81"/>
      <c r="AC60" s="81">
        <f>S60+X60</f>
        <v>3715400</v>
      </c>
      <c r="AD60" s="81"/>
      <c r="AE60" s="81"/>
      <c r="AF60" s="81"/>
      <c r="AG60" s="81"/>
      <c r="AH60" s="81"/>
      <c r="AI60" s="81">
        <v>3586900.32</v>
      </c>
      <c r="AJ60" s="81"/>
      <c r="AK60" s="81"/>
      <c r="AL60" s="81"/>
      <c r="AM60" s="81"/>
      <c r="AN60" s="81">
        <v>0</v>
      </c>
      <c r="AO60" s="81"/>
      <c r="AP60" s="81"/>
      <c r="AQ60" s="81"/>
      <c r="AR60" s="81"/>
      <c r="AS60" s="81">
        <f>AI60+AN60</f>
        <v>3586900.32</v>
      </c>
      <c r="AT60" s="81"/>
      <c r="AU60" s="81"/>
      <c r="AV60" s="81"/>
      <c r="AW60" s="81"/>
      <c r="AX60" s="81"/>
      <c r="AY60" s="81">
        <f>AI60-S60</f>
        <v>-128499.68000000017</v>
      </c>
      <c r="AZ60" s="81"/>
      <c r="BA60" s="81"/>
      <c r="BB60" s="81"/>
      <c r="BC60" s="81"/>
      <c r="BD60" s="107">
        <f>AN60-X60</f>
        <v>0</v>
      </c>
      <c r="BE60" s="107"/>
      <c r="BF60" s="107"/>
      <c r="BG60" s="107"/>
      <c r="BH60" s="107"/>
      <c r="BI60" s="107">
        <f>AY60+BD60</f>
        <v>-128499.68000000017</v>
      </c>
      <c r="BJ60" s="107"/>
      <c r="BK60" s="107"/>
      <c r="BL60" s="107"/>
      <c r="BM60" s="107"/>
      <c r="BN60" s="107"/>
      <c r="BO60" s="22"/>
      <c r="BP60" s="22"/>
      <c r="BQ60" s="22"/>
      <c r="CA60" s="1" t="s">
        <v>72</v>
      </c>
    </row>
    <row r="61" spans="1:79" s="18" customFormat="1" ht="15" customHeight="1" x14ac:dyDescent="0.2">
      <c r="A61" s="85"/>
      <c r="B61" s="85"/>
      <c r="C61" s="108" t="s">
        <v>73</v>
      </c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8"/>
      <c r="S61" s="84">
        <v>3715400</v>
      </c>
      <c r="T61" s="84"/>
      <c r="U61" s="84"/>
      <c r="V61" s="84"/>
      <c r="W61" s="84"/>
      <c r="X61" s="84">
        <v>0</v>
      </c>
      <c r="Y61" s="84"/>
      <c r="Z61" s="84"/>
      <c r="AA61" s="84"/>
      <c r="AB61" s="84"/>
      <c r="AC61" s="84">
        <f>S61+X61</f>
        <v>3715400</v>
      </c>
      <c r="AD61" s="84"/>
      <c r="AE61" s="84"/>
      <c r="AF61" s="84"/>
      <c r="AG61" s="84"/>
      <c r="AH61" s="84"/>
      <c r="AI61" s="84">
        <f>AI60</f>
        <v>3586900.32</v>
      </c>
      <c r="AJ61" s="84"/>
      <c r="AK61" s="84"/>
      <c r="AL61" s="84"/>
      <c r="AM61" s="84"/>
      <c r="AN61" s="84">
        <v>0</v>
      </c>
      <c r="AO61" s="84"/>
      <c r="AP61" s="84"/>
      <c r="AQ61" s="84"/>
      <c r="AR61" s="84"/>
      <c r="AS61" s="84">
        <f>AI61+AN61</f>
        <v>3586900.32</v>
      </c>
      <c r="AT61" s="84"/>
      <c r="AU61" s="84"/>
      <c r="AV61" s="84"/>
      <c r="AW61" s="84"/>
      <c r="AX61" s="84"/>
      <c r="AY61" s="84">
        <f>AI61-S61</f>
        <v>-128499.68000000017</v>
      </c>
      <c r="AZ61" s="84"/>
      <c r="BA61" s="84"/>
      <c r="BB61" s="84"/>
      <c r="BC61" s="84"/>
      <c r="BD61" s="106">
        <f>AN61-X61</f>
        <v>0</v>
      </c>
      <c r="BE61" s="106"/>
      <c r="BF61" s="106"/>
      <c r="BG61" s="106"/>
      <c r="BH61" s="106"/>
      <c r="BI61" s="106">
        <f>AY61+BD61</f>
        <v>-128499.68000000017</v>
      </c>
      <c r="BJ61" s="106"/>
      <c r="BK61" s="106"/>
      <c r="BL61" s="106"/>
      <c r="BM61" s="106"/>
      <c r="BN61" s="106"/>
      <c r="BO61" s="23"/>
      <c r="BP61" s="23"/>
      <c r="BQ61" s="23"/>
    </row>
    <row r="62" spans="1:79" ht="5.45" customHeight="1" x14ac:dyDescent="0.2"/>
    <row r="63" spans="1:79" ht="15.75" customHeight="1" x14ac:dyDescent="0.2">
      <c r="A63" s="53" t="s">
        <v>74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</row>
    <row r="64" spans="1:79" ht="15.75" customHeight="1" x14ac:dyDescent="0.2">
      <c r="A64" s="53" t="s">
        <v>75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</row>
    <row r="65" spans="1:79" ht="8.4499999999999993" customHeight="1" x14ac:dyDescent="0.2"/>
    <row r="66" spans="1:79" ht="45" customHeight="1" x14ac:dyDescent="0.2">
      <c r="A66" s="99" t="s">
        <v>26</v>
      </c>
      <c r="B66" s="100"/>
      <c r="C66" s="99" t="s">
        <v>76</v>
      </c>
      <c r="D66" s="103"/>
      <c r="E66" s="103"/>
      <c r="F66" s="103"/>
      <c r="G66" s="103"/>
      <c r="H66" s="103"/>
      <c r="I66" s="100"/>
      <c r="J66" s="99" t="s">
        <v>77</v>
      </c>
      <c r="K66" s="103"/>
      <c r="L66" s="103"/>
      <c r="M66" s="103"/>
      <c r="N66" s="100"/>
      <c r="O66" s="99" t="s">
        <v>78</v>
      </c>
      <c r="P66" s="103"/>
      <c r="Q66" s="103"/>
      <c r="R66" s="103"/>
      <c r="S66" s="103"/>
      <c r="T66" s="103"/>
      <c r="U66" s="103"/>
      <c r="V66" s="103"/>
      <c r="W66" s="103"/>
      <c r="X66" s="100"/>
      <c r="Y66" s="82" t="s">
        <v>47</v>
      </c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 t="s">
        <v>79</v>
      </c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105" t="s">
        <v>49</v>
      </c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24"/>
      <c r="BS66" s="24"/>
      <c r="BT66" s="24"/>
      <c r="BU66" s="24"/>
      <c r="BV66" s="24"/>
      <c r="BW66" s="24"/>
      <c r="BX66" s="24"/>
      <c r="BY66" s="24"/>
      <c r="BZ66" s="25"/>
    </row>
    <row r="67" spans="1:79" ht="32.25" customHeight="1" x14ac:dyDescent="0.2">
      <c r="A67" s="101"/>
      <c r="B67" s="102"/>
      <c r="C67" s="101"/>
      <c r="D67" s="104"/>
      <c r="E67" s="104"/>
      <c r="F67" s="104"/>
      <c r="G67" s="104"/>
      <c r="H67" s="104"/>
      <c r="I67" s="102"/>
      <c r="J67" s="101"/>
      <c r="K67" s="104"/>
      <c r="L67" s="104"/>
      <c r="M67" s="104"/>
      <c r="N67" s="102"/>
      <c r="O67" s="101"/>
      <c r="P67" s="104"/>
      <c r="Q67" s="104"/>
      <c r="R67" s="104"/>
      <c r="S67" s="104"/>
      <c r="T67" s="104"/>
      <c r="U67" s="104"/>
      <c r="V67" s="104"/>
      <c r="W67" s="104"/>
      <c r="X67" s="102"/>
      <c r="Y67" s="92" t="s">
        <v>50</v>
      </c>
      <c r="Z67" s="93"/>
      <c r="AA67" s="93"/>
      <c r="AB67" s="93"/>
      <c r="AC67" s="94"/>
      <c r="AD67" s="92" t="s">
        <v>51</v>
      </c>
      <c r="AE67" s="93"/>
      <c r="AF67" s="93"/>
      <c r="AG67" s="93"/>
      <c r="AH67" s="94"/>
      <c r="AI67" s="82" t="s">
        <v>52</v>
      </c>
      <c r="AJ67" s="82"/>
      <c r="AK67" s="82"/>
      <c r="AL67" s="82"/>
      <c r="AM67" s="82"/>
      <c r="AN67" s="82" t="s">
        <v>50</v>
      </c>
      <c r="AO67" s="82"/>
      <c r="AP67" s="82"/>
      <c r="AQ67" s="82"/>
      <c r="AR67" s="82"/>
      <c r="AS67" s="82" t="s">
        <v>51</v>
      </c>
      <c r="AT67" s="82"/>
      <c r="AU67" s="82"/>
      <c r="AV67" s="82"/>
      <c r="AW67" s="82"/>
      <c r="AX67" s="82" t="s">
        <v>52</v>
      </c>
      <c r="AY67" s="82"/>
      <c r="AZ67" s="82"/>
      <c r="BA67" s="82"/>
      <c r="BB67" s="82"/>
      <c r="BC67" s="82" t="s">
        <v>50</v>
      </c>
      <c r="BD67" s="82"/>
      <c r="BE67" s="82"/>
      <c r="BF67" s="82"/>
      <c r="BG67" s="82"/>
      <c r="BH67" s="82" t="s">
        <v>51</v>
      </c>
      <c r="BI67" s="82"/>
      <c r="BJ67" s="82"/>
      <c r="BK67" s="82"/>
      <c r="BL67" s="82"/>
      <c r="BM67" s="82" t="s">
        <v>52</v>
      </c>
      <c r="BN67" s="82"/>
      <c r="BO67" s="82"/>
      <c r="BP67" s="82"/>
      <c r="BQ67" s="82"/>
      <c r="BR67" s="19"/>
      <c r="BS67" s="19"/>
      <c r="BT67" s="19"/>
      <c r="BU67" s="19"/>
      <c r="BV67" s="19"/>
      <c r="BW67" s="19"/>
      <c r="BX67" s="19"/>
      <c r="BY67" s="19"/>
      <c r="BZ67" s="25"/>
    </row>
    <row r="68" spans="1:79" ht="16.149999999999999" customHeight="1" x14ac:dyDescent="0.2">
      <c r="A68" s="82">
        <v>1</v>
      </c>
      <c r="B68" s="82"/>
      <c r="C68" s="82">
        <v>2</v>
      </c>
      <c r="D68" s="82"/>
      <c r="E68" s="82"/>
      <c r="F68" s="82"/>
      <c r="G68" s="82"/>
      <c r="H68" s="82"/>
      <c r="I68" s="82"/>
      <c r="J68" s="82">
        <v>3</v>
      </c>
      <c r="K68" s="82"/>
      <c r="L68" s="82"/>
      <c r="M68" s="82"/>
      <c r="N68" s="82"/>
      <c r="O68" s="82">
        <v>4</v>
      </c>
      <c r="P68" s="82"/>
      <c r="Q68" s="82"/>
      <c r="R68" s="82"/>
      <c r="S68" s="82"/>
      <c r="T68" s="82"/>
      <c r="U68" s="82"/>
      <c r="V68" s="82"/>
      <c r="W68" s="82"/>
      <c r="X68" s="82"/>
      <c r="Y68" s="82">
        <v>5</v>
      </c>
      <c r="Z68" s="82"/>
      <c r="AA68" s="82"/>
      <c r="AB68" s="82"/>
      <c r="AC68" s="82"/>
      <c r="AD68" s="82">
        <v>6</v>
      </c>
      <c r="AE68" s="82"/>
      <c r="AF68" s="82"/>
      <c r="AG68" s="82"/>
      <c r="AH68" s="82"/>
      <c r="AI68" s="82">
        <v>7</v>
      </c>
      <c r="AJ68" s="82"/>
      <c r="AK68" s="82"/>
      <c r="AL68" s="82"/>
      <c r="AM68" s="82"/>
      <c r="AN68" s="92">
        <v>8</v>
      </c>
      <c r="AO68" s="93"/>
      <c r="AP68" s="93"/>
      <c r="AQ68" s="93"/>
      <c r="AR68" s="94"/>
      <c r="AS68" s="92">
        <v>9</v>
      </c>
      <c r="AT68" s="93"/>
      <c r="AU68" s="93"/>
      <c r="AV68" s="93"/>
      <c r="AW68" s="94"/>
      <c r="AX68" s="92">
        <v>10</v>
      </c>
      <c r="AY68" s="93"/>
      <c r="AZ68" s="93"/>
      <c r="BA68" s="93"/>
      <c r="BB68" s="94"/>
      <c r="BC68" s="92">
        <v>11</v>
      </c>
      <c r="BD68" s="93"/>
      <c r="BE68" s="93"/>
      <c r="BF68" s="93"/>
      <c r="BG68" s="94"/>
      <c r="BH68" s="92">
        <v>12</v>
      </c>
      <c r="BI68" s="93"/>
      <c r="BJ68" s="93"/>
      <c r="BK68" s="93"/>
      <c r="BL68" s="94"/>
      <c r="BM68" s="92">
        <v>13</v>
      </c>
      <c r="BN68" s="93"/>
      <c r="BO68" s="93"/>
      <c r="BP68" s="93"/>
      <c r="BQ68" s="94"/>
      <c r="BR68" s="19"/>
      <c r="BS68" s="19"/>
      <c r="BT68" s="19"/>
      <c r="BU68" s="19"/>
      <c r="BV68" s="19"/>
      <c r="BW68" s="19"/>
      <c r="BX68" s="19"/>
      <c r="BY68" s="19"/>
      <c r="BZ68" s="25"/>
    </row>
    <row r="69" spans="1:79" ht="12.75" hidden="1" customHeight="1" x14ac:dyDescent="0.2">
      <c r="A69" s="55" t="s">
        <v>28</v>
      </c>
      <c r="B69" s="55"/>
      <c r="C69" s="95" t="s">
        <v>29</v>
      </c>
      <c r="D69" s="96"/>
      <c r="E69" s="96"/>
      <c r="F69" s="96"/>
      <c r="G69" s="96"/>
      <c r="H69" s="96"/>
      <c r="I69" s="97"/>
      <c r="J69" s="55" t="s">
        <v>80</v>
      </c>
      <c r="K69" s="55"/>
      <c r="L69" s="55"/>
      <c r="M69" s="55"/>
      <c r="N69" s="55"/>
      <c r="O69" s="98" t="s">
        <v>81</v>
      </c>
      <c r="P69" s="98"/>
      <c r="Q69" s="98"/>
      <c r="R69" s="98"/>
      <c r="S69" s="98"/>
      <c r="T69" s="98"/>
      <c r="U69" s="98"/>
      <c r="V69" s="98"/>
      <c r="W69" s="98"/>
      <c r="X69" s="95"/>
      <c r="Y69" s="90" t="s">
        <v>54</v>
      </c>
      <c r="Z69" s="90"/>
      <c r="AA69" s="90"/>
      <c r="AB69" s="90"/>
      <c r="AC69" s="90"/>
      <c r="AD69" s="90" t="s">
        <v>82</v>
      </c>
      <c r="AE69" s="90"/>
      <c r="AF69" s="90"/>
      <c r="AG69" s="90"/>
      <c r="AH69" s="90"/>
      <c r="AI69" s="90" t="s">
        <v>83</v>
      </c>
      <c r="AJ69" s="90"/>
      <c r="AK69" s="90"/>
      <c r="AL69" s="90"/>
      <c r="AM69" s="90"/>
      <c r="AN69" s="90" t="s">
        <v>84</v>
      </c>
      <c r="AO69" s="90"/>
      <c r="AP69" s="90"/>
      <c r="AQ69" s="90"/>
      <c r="AR69" s="90"/>
      <c r="AS69" s="90" t="s">
        <v>57</v>
      </c>
      <c r="AT69" s="90"/>
      <c r="AU69" s="90"/>
      <c r="AV69" s="90"/>
      <c r="AW69" s="90"/>
      <c r="AX69" s="90" t="s">
        <v>85</v>
      </c>
      <c r="AY69" s="90"/>
      <c r="AZ69" s="90"/>
      <c r="BA69" s="90"/>
      <c r="BB69" s="90"/>
      <c r="BC69" s="90" t="s">
        <v>86</v>
      </c>
      <c r="BD69" s="90"/>
      <c r="BE69" s="90"/>
      <c r="BF69" s="90"/>
      <c r="BG69" s="90"/>
      <c r="BH69" s="90" t="s">
        <v>86</v>
      </c>
      <c r="BI69" s="90"/>
      <c r="BJ69" s="90"/>
      <c r="BK69" s="90"/>
      <c r="BL69" s="90"/>
      <c r="BM69" s="91" t="s">
        <v>56</v>
      </c>
      <c r="BN69" s="91"/>
      <c r="BO69" s="91"/>
      <c r="BP69" s="91"/>
      <c r="BQ69" s="91"/>
      <c r="BR69" s="26"/>
      <c r="BS69" s="26"/>
      <c r="BT69" s="25"/>
      <c r="BU69" s="25"/>
      <c r="BV69" s="25"/>
      <c r="BW69" s="25"/>
      <c r="BX69" s="25"/>
      <c r="BY69" s="25"/>
      <c r="BZ69" s="25"/>
      <c r="CA69" s="1" t="s">
        <v>87</v>
      </c>
    </row>
    <row r="70" spans="1:79" s="18" customFormat="1" ht="15.75" x14ac:dyDescent="0.2">
      <c r="A70" s="85">
        <v>0</v>
      </c>
      <c r="B70" s="85"/>
      <c r="C70" s="89" t="s">
        <v>88</v>
      </c>
      <c r="D70" s="89"/>
      <c r="E70" s="89"/>
      <c r="F70" s="89"/>
      <c r="G70" s="89"/>
      <c r="H70" s="89"/>
      <c r="I70" s="89"/>
      <c r="J70" s="89" t="s">
        <v>89</v>
      </c>
      <c r="K70" s="89"/>
      <c r="L70" s="89"/>
      <c r="M70" s="89"/>
      <c r="N70" s="89"/>
      <c r="O70" s="89" t="s">
        <v>89</v>
      </c>
      <c r="P70" s="89"/>
      <c r="Q70" s="89"/>
      <c r="R70" s="89"/>
      <c r="S70" s="89"/>
      <c r="T70" s="89"/>
      <c r="U70" s="89"/>
      <c r="V70" s="89"/>
      <c r="W70" s="89"/>
      <c r="X70" s="89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27"/>
      <c r="BS70" s="27"/>
      <c r="BT70" s="27"/>
      <c r="BU70" s="27"/>
      <c r="BV70" s="27"/>
      <c r="BW70" s="27"/>
      <c r="BX70" s="27"/>
      <c r="BY70" s="27"/>
      <c r="BZ70" s="28"/>
      <c r="CA70" s="18" t="s">
        <v>90</v>
      </c>
    </row>
    <row r="71" spans="1:79" ht="15.75" customHeight="1" x14ac:dyDescent="0.2">
      <c r="A71" s="55">
        <v>1</v>
      </c>
      <c r="B71" s="55"/>
      <c r="C71" s="56" t="s">
        <v>91</v>
      </c>
      <c r="D71" s="57"/>
      <c r="E71" s="57"/>
      <c r="F71" s="57"/>
      <c r="G71" s="57"/>
      <c r="H71" s="57"/>
      <c r="I71" s="58"/>
      <c r="J71" s="59" t="s">
        <v>92</v>
      </c>
      <c r="K71" s="59"/>
      <c r="L71" s="59"/>
      <c r="M71" s="59"/>
      <c r="N71" s="59"/>
      <c r="O71" s="59" t="s">
        <v>93</v>
      </c>
      <c r="P71" s="59"/>
      <c r="Q71" s="59"/>
      <c r="R71" s="59"/>
      <c r="S71" s="59"/>
      <c r="T71" s="59"/>
      <c r="U71" s="59"/>
      <c r="V71" s="59"/>
      <c r="W71" s="59"/>
      <c r="X71" s="59"/>
      <c r="Y71" s="81">
        <v>2</v>
      </c>
      <c r="Z71" s="81"/>
      <c r="AA71" s="81"/>
      <c r="AB71" s="81"/>
      <c r="AC71" s="81"/>
      <c r="AD71" s="81">
        <v>0</v>
      </c>
      <c r="AE71" s="81"/>
      <c r="AF71" s="81"/>
      <c r="AG71" s="81"/>
      <c r="AH71" s="81"/>
      <c r="AI71" s="81">
        <v>2</v>
      </c>
      <c r="AJ71" s="81"/>
      <c r="AK71" s="81"/>
      <c r="AL71" s="81"/>
      <c r="AM71" s="81"/>
      <c r="AN71" s="81">
        <v>2</v>
      </c>
      <c r="AO71" s="81"/>
      <c r="AP71" s="81"/>
      <c r="AQ71" s="81"/>
      <c r="AR71" s="81"/>
      <c r="AS71" s="81">
        <v>0</v>
      </c>
      <c r="AT71" s="81"/>
      <c r="AU71" s="81"/>
      <c r="AV71" s="81"/>
      <c r="AW71" s="81"/>
      <c r="AX71" s="81">
        <f>AN71+AS71</f>
        <v>2</v>
      </c>
      <c r="AY71" s="81"/>
      <c r="AZ71" s="81"/>
      <c r="BA71" s="81"/>
      <c r="BB71" s="81"/>
      <c r="BC71" s="81">
        <f>AN71-Y71</f>
        <v>0</v>
      </c>
      <c r="BD71" s="81"/>
      <c r="BE71" s="81"/>
      <c r="BF71" s="81"/>
      <c r="BG71" s="81"/>
      <c r="BH71" s="81">
        <f>AS71-AD71</f>
        <v>0</v>
      </c>
      <c r="BI71" s="81"/>
      <c r="BJ71" s="81"/>
      <c r="BK71" s="81"/>
      <c r="BL71" s="81"/>
      <c r="BM71" s="81">
        <f>BC71+BH71</f>
        <v>0</v>
      </c>
      <c r="BN71" s="81"/>
      <c r="BO71" s="81"/>
      <c r="BP71" s="81"/>
      <c r="BQ71" s="81"/>
      <c r="BR71" s="29"/>
      <c r="BS71" s="29"/>
      <c r="BT71" s="29"/>
      <c r="BU71" s="29"/>
      <c r="BV71" s="29"/>
      <c r="BW71" s="29"/>
      <c r="BX71" s="29"/>
      <c r="BY71" s="29"/>
      <c r="BZ71" s="25"/>
    </row>
    <row r="72" spans="1:79" ht="40.700000000000003" customHeight="1" x14ac:dyDescent="0.2">
      <c r="A72" s="55">
        <v>2</v>
      </c>
      <c r="B72" s="55"/>
      <c r="C72" s="56" t="s">
        <v>94</v>
      </c>
      <c r="D72" s="57"/>
      <c r="E72" s="57"/>
      <c r="F72" s="57"/>
      <c r="G72" s="57"/>
      <c r="H72" s="57"/>
      <c r="I72" s="58"/>
      <c r="J72" s="59" t="s">
        <v>92</v>
      </c>
      <c r="K72" s="59"/>
      <c r="L72" s="59"/>
      <c r="M72" s="59"/>
      <c r="N72" s="59"/>
      <c r="O72" s="56" t="s">
        <v>95</v>
      </c>
      <c r="P72" s="57"/>
      <c r="Q72" s="57"/>
      <c r="R72" s="57"/>
      <c r="S72" s="57"/>
      <c r="T72" s="57"/>
      <c r="U72" s="57"/>
      <c r="V72" s="57"/>
      <c r="W72" s="57"/>
      <c r="X72" s="58"/>
      <c r="Y72" s="81">
        <v>22</v>
      </c>
      <c r="Z72" s="81"/>
      <c r="AA72" s="81"/>
      <c r="AB72" s="81"/>
      <c r="AC72" s="81"/>
      <c r="AD72" s="81">
        <v>0</v>
      </c>
      <c r="AE72" s="81"/>
      <c r="AF72" s="81"/>
      <c r="AG72" s="81"/>
      <c r="AH72" s="81"/>
      <c r="AI72" s="81">
        <v>22</v>
      </c>
      <c r="AJ72" s="81"/>
      <c r="AK72" s="81"/>
      <c r="AL72" s="81"/>
      <c r="AM72" s="81"/>
      <c r="AN72" s="81">
        <v>22</v>
      </c>
      <c r="AO72" s="81"/>
      <c r="AP72" s="81"/>
      <c r="AQ72" s="81"/>
      <c r="AR72" s="81"/>
      <c r="AS72" s="81">
        <v>0</v>
      </c>
      <c r="AT72" s="81"/>
      <c r="AU72" s="81"/>
      <c r="AV72" s="81"/>
      <c r="AW72" s="81"/>
      <c r="AX72" s="81">
        <f>AN72+AS72</f>
        <v>22</v>
      </c>
      <c r="AY72" s="81"/>
      <c r="AZ72" s="81"/>
      <c r="BA72" s="81"/>
      <c r="BB72" s="81"/>
      <c r="BC72" s="81">
        <f>AN72-Y72</f>
        <v>0</v>
      </c>
      <c r="BD72" s="81"/>
      <c r="BE72" s="81"/>
      <c r="BF72" s="81"/>
      <c r="BG72" s="81"/>
      <c r="BH72" s="81">
        <f>AS72-AD72</f>
        <v>0</v>
      </c>
      <c r="BI72" s="81"/>
      <c r="BJ72" s="81"/>
      <c r="BK72" s="81"/>
      <c r="BL72" s="81"/>
      <c r="BM72" s="81">
        <f>BC72+BH72</f>
        <v>0</v>
      </c>
      <c r="BN72" s="81"/>
      <c r="BO72" s="81"/>
      <c r="BP72" s="81"/>
      <c r="BQ72" s="81"/>
      <c r="BR72" s="29"/>
      <c r="BS72" s="29"/>
      <c r="BT72" s="29"/>
      <c r="BU72" s="29"/>
      <c r="BV72" s="29"/>
      <c r="BW72" s="29"/>
      <c r="BX72" s="29"/>
      <c r="BY72" s="29"/>
      <c r="BZ72" s="25"/>
    </row>
    <row r="73" spans="1:79" s="18" customFormat="1" ht="15.75" x14ac:dyDescent="0.2">
      <c r="A73" s="85">
        <v>0</v>
      </c>
      <c r="B73" s="85"/>
      <c r="C73" s="86" t="s">
        <v>96</v>
      </c>
      <c r="D73" s="87"/>
      <c r="E73" s="87"/>
      <c r="F73" s="87"/>
      <c r="G73" s="87"/>
      <c r="H73" s="87"/>
      <c r="I73" s="88"/>
      <c r="J73" s="89" t="s">
        <v>89</v>
      </c>
      <c r="K73" s="89"/>
      <c r="L73" s="89"/>
      <c r="M73" s="89"/>
      <c r="N73" s="89"/>
      <c r="O73" s="86" t="s">
        <v>89</v>
      </c>
      <c r="P73" s="87"/>
      <c r="Q73" s="87"/>
      <c r="R73" s="87"/>
      <c r="S73" s="87"/>
      <c r="T73" s="87"/>
      <c r="U73" s="87"/>
      <c r="V73" s="87"/>
      <c r="W73" s="87"/>
      <c r="X73" s="88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27"/>
      <c r="BS73" s="27"/>
      <c r="BT73" s="27"/>
      <c r="BU73" s="27"/>
      <c r="BV73" s="27"/>
      <c r="BW73" s="27"/>
      <c r="BX73" s="27"/>
      <c r="BY73" s="27"/>
      <c r="BZ73" s="28"/>
    </row>
    <row r="74" spans="1:79" ht="34.15" customHeight="1" x14ac:dyDescent="0.2">
      <c r="A74" s="55">
        <v>1</v>
      </c>
      <c r="B74" s="55"/>
      <c r="C74" s="56" t="s">
        <v>97</v>
      </c>
      <c r="D74" s="57"/>
      <c r="E74" s="57"/>
      <c r="F74" s="57"/>
      <c r="G74" s="57"/>
      <c r="H74" s="57"/>
      <c r="I74" s="58"/>
      <c r="J74" s="59" t="s">
        <v>98</v>
      </c>
      <c r="K74" s="59"/>
      <c r="L74" s="59"/>
      <c r="M74" s="59"/>
      <c r="N74" s="59"/>
      <c r="O74" s="56" t="s">
        <v>99</v>
      </c>
      <c r="P74" s="57"/>
      <c r="Q74" s="57"/>
      <c r="R74" s="57"/>
      <c r="S74" s="57"/>
      <c r="T74" s="57"/>
      <c r="U74" s="57"/>
      <c r="V74" s="57"/>
      <c r="W74" s="57"/>
      <c r="X74" s="58"/>
      <c r="Y74" s="81">
        <v>1800</v>
      </c>
      <c r="Z74" s="81"/>
      <c r="AA74" s="81"/>
      <c r="AB74" s="81"/>
      <c r="AC74" s="81"/>
      <c r="AD74" s="81">
        <v>0</v>
      </c>
      <c r="AE74" s="81"/>
      <c r="AF74" s="81"/>
      <c r="AG74" s="81"/>
      <c r="AH74" s="81"/>
      <c r="AI74" s="81">
        <v>1800</v>
      </c>
      <c r="AJ74" s="81"/>
      <c r="AK74" s="81"/>
      <c r="AL74" s="81"/>
      <c r="AM74" s="81"/>
      <c r="AN74" s="81">
        <v>1874</v>
      </c>
      <c r="AO74" s="81"/>
      <c r="AP74" s="81"/>
      <c r="AQ74" s="81"/>
      <c r="AR74" s="81"/>
      <c r="AS74" s="81">
        <v>0</v>
      </c>
      <c r="AT74" s="81"/>
      <c r="AU74" s="81"/>
      <c r="AV74" s="81"/>
      <c r="AW74" s="81"/>
      <c r="AX74" s="81">
        <f t="shared" ref="AX74:AX75" si="0">AN74+AS74</f>
        <v>1874</v>
      </c>
      <c r="AY74" s="81"/>
      <c r="AZ74" s="81"/>
      <c r="BA74" s="81"/>
      <c r="BB74" s="81"/>
      <c r="BC74" s="81">
        <f>AN74-Y74</f>
        <v>74</v>
      </c>
      <c r="BD74" s="81"/>
      <c r="BE74" s="81"/>
      <c r="BF74" s="81"/>
      <c r="BG74" s="81"/>
      <c r="BH74" s="81">
        <f>AS74-AD74</f>
        <v>0</v>
      </c>
      <c r="BI74" s="81"/>
      <c r="BJ74" s="81"/>
      <c r="BK74" s="81"/>
      <c r="BL74" s="81"/>
      <c r="BM74" s="81">
        <f t="shared" ref="BM74:BM75" si="1">BC74+BH74</f>
        <v>74</v>
      </c>
      <c r="BN74" s="81"/>
      <c r="BO74" s="81"/>
      <c r="BP74" s="81"/>
      <c r="BQ74" s="81"/>
      <c r="BR74" s="29"/>
      <c r="BS74" s="29"/>
      <c r="BT74" s="29"/>
      <c r="BU74" s="29"/>
      <c r="BV74" s="29"/>
      <c r="BW74" s="29"/>
      <c r="BX74" s="29"/>
      <c r="BY74" s="29"/>
      <c r="BZ74" s="25"/>
    </row>
    <row r="75" spans="1:79" ht="42.75" customHeight="1" x14ac:dyDescent="0.2">
      <c r="A75" s="55">
        <v>2</v>
      </c>
      <c r="B75" s="55"/>
      <c r="C75" s="56" t="s">
        <v>100</v>
      </c>
      <c r="D75" s="57"/>
      <c r="E75" s="57"/>
      <c r="F75" s="57"/>
      <c r="G75" s="57"/>
      <c r="H75" s="57"/>
      <c r="I75" s="58"/>
      <c r="J75" s="59" t="s">
        <v>98</v>
      </c>
      <c r="K75" s="59"/>
      <c r="L75" s="59"/>
      <c r="M75" s="59"/>
      <c r="N75" s="59"/>
      <c r="O75" s="56" t="s">
        <v>101</v>
      </c>
      <c r="P75" s="57"/>
      <c r="Q75" s="57"/>
      <c r="R75" s="57"/>
      <c r="S75" s="57"/>
      <c r="T75" s="57"/>
      <c r="U75" s="57"/>
      <c r="V75" s="57"/>
      <c r="W75" s="57"/>
      <c r="X75" s="58"/>
      <c r="Y75" s="81">
        <v>82</v>
      </c>
      <c r="Z75" s="81"/>
      <c r="AA75" s="81"/>
      <c r="AB75" s="81"/>
      <c r="AC75" s="81"/>
      <c r="AD75" s="81">
        <v>0</v>
      </c>
      <c r="AE75" s="81"/>
      <c r="AF75" s="81"/>
      <c r="AG75" s="81"/>
      <c r="AH75" s="81"/>
      <c r="AI75" s="81">
        <v>82</v>
      </c>
      <c r="AJ75" s="81"/>
      <c r="AK75" s="81"/>
      <c r="AL75" s="81"/>
      <c r="AM75" s="81"/>
      <c r="AN75" s="81">
        <f>AN74/AN72</f>
        <v>85.181818181818187</v>
      </c>
      <c r="AO75" s="81"/>
      <c r="AP75" s="81"/>
      <c r="AQ75" s="81"/>
      <c r="AR75" s="81"/>
      <c r="AS75" s="81">
        <v>0</v>
      </c>
      <c r="AT75" s="81"/>
      <c r="AU75" s="81"/>
      <c r="AV75" s="81"/>
      <c r="AW75" s="81"/>
      <c r="AX75" s="81">
        <f t="shared" si="0"/>
        <v>85.181818181818187</v>
      </c>
      <c r="AY75" s="81"/>
      <c r="AZ75" s="81"/>
      <c r="BA75" s="81"/>
      <c r="BB75" s="81"/>
      <c r="BC75" s="81">
        <f>AN75-Y75</f>
        <v>3.181818181818187</v>
      </c>
      <c r="BD75" s="81"/>
      <c r="BE75" s="81"/>
      <c r="BF75" s="81"/>
      <c r="BG75" s="81"/>
      <c r="BH75" s="81">
        <f>AS75-AD75</f>
        <v>0</v>
      </c>
      <c r="BI75" s="81"/>
      <c r="BJ75" s="81"/>
      <c r="BK75" s="81"/>
      <c r="BL75" s="81"/>
      <c r="BM75" s="81">
        <f t="shared" si="1"/>
        <v>3.181818181818187</v>
      </c>
      <c r="BN75" s="81"/>
      <c r="BO75" s="81"/>
      <c r="BP75" s="81"/>
      <c r="BQ75" s="81"/>
      <c r="BR75" s="29"/>
      <c r="BS75" s="29"/>
      <c r="BT75" s="29"/>
      <c r="BU75" s="29"/>
      <c r="BV75" s="29"/>
      <c r="BW75" s="29"/>
      <c r="BX75" s="29"/>
      <c r="BY75" s="29"/>
      <c r="BZ75" s="25"/>
    </row>
    <row r="76" spans="1:79" s="18" customFormat="1" ht="15.75" x14ac:dyDescent="0.2">
      <c r="A76" s="85">
        <v>0</v>
      </c>
      <c r="B76" s="85"/>
      <c r="C76" s="86" t="s">
        <v>102</v>
      </c>
      <c r="D76" s="87"/>
      <c r="E76" s="87"/>
      <c r="F76" s="87"/>
      <c r="G76" s="87"/>
      <c r="H76" s="87"/>
      <c r="I76" s="88"/>
      <c r="J76" s="89" t="s">
        <v>89</v>
      </c>
      <c r="K76" s="89"/>
      <c r="L76" s="89"/>
      <c r="M76" s="89"/>
      <c r="N76" s="89"/>
      <c r="O76" s="86" t="s">
        <v>89</v>
      </c>
      <c r="P76" s="87"/>
      <c r="Q76" s="87"/>
      <c r="R76" s="87"/>
      <c r="S76" s="87"/>
      <c r="T76" s="87"/>
      <c r="U76" s="87"/>
      <c r="V76" s="87"/>
      <c r="W76" s="87"/>
      <c r="X76" s="88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27"/>
      <c r="BS76" s="27"/>
      <c r="BT76" s="27"/>
      <c r="BU76" s="27"/>
      <c r="BV76" s="27"/>
      <c r="BW76" s="27"/>
      <c r="BX76" s="27"/>
      <c r="BY76" s="27"/>
      <c r="BZ76" s="28"/>
    </row>
    <row r="77" spans="1:79" ht="59.85" customHeight="1" x14ac:dyDescent="0.2">
      <c r="A77" s="55">
        <v>1</v>
      </c>
      <c r="B77" s="55"/>
      <c r="C77" s="56" t="s">
        <v>103</v>
      </c>
      <c r="D77" s="57"/>
      <c r="E77" s="57"/>
      <c r="F77" s="57"/>
      <c r="G77" s="57"/>
      <c r="H77" s="57"/>
      <c r="I77" s="58"/>
      <c r="J77" s="59" t="s">
        <v>104</v>
      </c>
      <c r="K77" s="59"/>
      <c r="L77" s="59"/>
      <c r="M77" s="59"/>
      <c r="N77" s="59"/>
      <c r="O77" s="56" t="s">
        <v>101</v>
      </c>
      <c r="P77" s="57"/>
      <c r="Q77" s="57"/>
      <c r="R77" s="57"/>
      <c r="S77" s="57"/>
      <c r="T77" s="57"/>
      <c r="U77" s="57"/>
      <c r="V77" s="57"/>
      <c r="W77" s="57"/>
      <c r="X77" s="58"/>
      <c r="Y77" s="81">
        <v>2064.11</v>
      </c>
      <c r="Z77" s="81"/>
      <c r="AA77" s="81"/>
      <c r="AB77" s="81"/>
      <c r="AC77" s="81"/>
      <c r="AD77" s="81">
        <v>0</v>
      </c>
      <c r="AE77" s="81"/>
      <c r="AF77" s="81"/>
      <c r="AG77" s="81"/>
      <c r="AH77" s="81"/>
      <c r="AI77" s="81">
        <v>2064.11</v>
      </c>
      <c r="AJ77" s="81"/>
      <c r="AK77" s="81"/>
      <c r="AL77" s="81"/>
      <c r="AM77" s="81"/>
      <c r="AN77" s="81">
        <f>AI60/AN74</f>
        <v>1914.0343223052294</v>
      </c>
      <c r="AO77" s="81"/>
      <c r="AP77" s="81"/>
      <c r="AQ77" s="81"/>
      <c r="AR77" s="81"/>
      <c r="AS77" s="81">
        <v>0</v>
      </c>
      <c r="AT77" s="81"/>
      <c r="AU77" s="81"/>
      <c r="AV77" s="81"/>
      <c r="AW77" s="81"/>
      <c r="AX77" s="81">
        <f t="shared" ref="AX77:AX78" si="2">AN77+AS77</f>
        <v>1914.0343223052294</v>
      </c>
      <c r="AY77" s="81"/>
      <c r="AZ77" s="81"/>
      <c r="BA77" s="81"/>
      <c r="BB77" s="81"/>
      <c r="BC77" s="81">
        <f>AN77-Y77</f>
        <v>-150.07567769477077</v>
      </c>
      <c r="BD77" s="81"/>
      <c r="BE77" s="81"/>
      <c r="BF77" s="81"/>
      <c r="BG77" s="81"/>
      <c r="BH77" s="81">
        <f>AS77-AD77</f>
        <v>0</v>
      </c>
      <c r="BI77" s="81"/>
      <c r="BJ77" s="81"/>
      <c r="BK77" s="81"/>
      <c r="BL77" s="81"/>
      <c r="BM77" s="81">
        <f t="shared" ref="BM77:BM78" si="3">BC77+BH77</f>
        <v>-150.07567769477077</v>
      </c>
      <c r="BN77" s="81"/>
      <c r="BO77" s="81"/>
      <c r="BP77" s="81"/>
      <c r="BQ77" s="81"/>
      <c r="BR77" s="29"/>
      <c r="BS77" s="29"/>
      <c r="BT77" s="29"/>
      <c r="BU77" s="29"/>
      <c r="BV77" s="29"/>
      <c r="BW77" s="29"/>
      <c r="BX77" s="29"/>
      <c r="BY77" s="29"/>
      <c r="BZ77" s="25"/>
    </row>
    <row r="78" spans="1:79" ht="30.6" customHeight="1" x14ac:dyDescent="0.2">
      <c r="A78" s="55">
        <v>2</v>
      </c>
      <c r="B78" s="55"/>
      <c r="C78" s="56" t="s">
        <v>105</v>
      </c>
      <c r="D78" s="57"/>
      <c r="E78" s="57"/>
      <c r="F78" s="57"/>
      <c r="G78" s="57"/>
      <c r="H78" s="57"/>
      <c r="I78" s="58"/>
      <c r="J78" s="59" t="s">
        <v>104</v>
      </c>
      <c r="K78" s="59"/>
      <c r="L78" s="59"/>
      <c r="M78" s="59"/>
      <c r="N78" s="59"/>
      <c r="O78" s="56" t="s">
        <v>101</v>
      </c>
      <c r="P78" s="57"/>
      <c r="Q78" s="57"/>
      <c r="R78" s="57"/>
      <c r="S78" s="57"/>
      <c r="T78" s="57"/>
      <c r="U78" s="57"/>
      <c r="V78" s="57"/>
      <c r="W78" s="57"/>
      <c r="X78" s="58"/>
      <c r="Y78" s="81">
        <v>168881.82</v>
      </c>
      <c r="Z78" s="81"/>
      <c r="AA78" s="81"/>
      <c r="AB78" s="81"/>
      <c r="AC78" s="81"/>
      <c r="AD78" s="81">
        <v>0</v>
      </c>
      <c r="AE78" s="81"/>
      <c r="AF78" s="81"/>
      <c r="AG78" s="81"/>
      <c r="AH78" s="81"/>
      <c r="AI78" s="81">
        <v>168881.82</v>
      </c>
      <c r="AJ78" s="81"/>
      <c r="AK78" s="81"/>
      <c r="AL78" s="81"/>
      <c r="AM78" s="81"/>
      <c r="AN78" s="81">
        <f>AI60/AN72</f>
        <v>163040.92363636362</v>
      </c>
      <c r="AO78" s="81"/>
      <c r="AP78" s="81"/>
      <c r="AQ78" s="81"/>
      <c r="AR78" s="81"/>
      <c r="AS78" s="81">
        <v>0</v>
      </c>
      <c r="AT78" s="81"/>
      <c r="AU78" s="81"/>
      <c r="AV78" s="81"/>
      <c r="AW78" s="81"/>
      <c r="AX78" s="81">
        <f t="shared" si="2"/>
        <v>163040.92363636362</v>
      </c>
      <c r="AY78" s="81"/>
      <c r="AZ78" s="81"/>
      <c r="BA78" s="81"/>
      <c r="BB78" s="81"/>
      <c r="BC78" s="81">
        <f>AN78-Y78</f>
        <v>-5840.8963636363915</v>
      </c>
      <c r="BD78" s="81"/>
      <c r="BE78" s="81"/>
      <c r="BF78" s="81"/>
      <c r="BG78" s="81"/>
      <c r="BH78" s="81">
        <f>AS78-AD78</f>
        <v>0</v>
      </c>
      <c r="BI78" s="81"/>
      <c r="BJ78" s="81"/>
      <c r="BK78" s="81"/>
      <c r="BL78" s="81"/>
      <c r="BM78" s="81">
        <f t="shared" si="3"/>
        <v>-5840.8963636363915</v>
      </c>
      <c r="BN78" s="81"/>
      <c r="BO78" s="81"/>
      <c r="BP78" s="81"/>
      <c r="BQ78" s="81"/>
      <c r="BR78" s="29"/>
      <c r="BS78" s="29"/>
      <c r="BT78" s="29"/>
      <c r="BU78" s="29"/>
      <c r="BV78" s="29"/>
      <c r="BW78" s="29"/>
      <c r="BX78" s="29"/>
      <c r="BY78" s="29"/>
      <c r="BZ78" s="25"/>
    </row>
    <row r="79" spans="1:79" s="18" customFormat="1" ht="15.75" x14ac:dyDescent="0.2">
      <c r="A79" s="85">
        <v>0</v>
      </c>
      <c r="B79" s="85"/>
      <c r="C79" s="86" t="s">
        <v>106</v>
      </c>
      <c r="D79" s="87"/>
      <c r="E79" s="87"/>
      <c r="F79" s="87"/>
      <c r="G79" s="87"/>
      <c r="H79" s="87"/>
      <c r="I79" s="88"/>
      <c r="J79" s="89" t="s">
        <v>89</v>
      </c>
      <c r="K79" s="89"/>
      <c r="L79" s="89"/>
      <c r="M79" s="89"/>
      <c r="N79" s="89"/>
      <c r="O79" s="86" t="s">
        <v>89</v>
      </c>
      <c r="P79" s="87"/>
      <c r="Q79" s="87"/>
      <c r="R79" s="87"/>
      <c r="S79" s="87"/>
      <c r="T79" s="87"/>
      <c r="U79" s="87"/>
      <c r="V79" s="87"/>
      <c r="W79" s="87"/>
      <c r="X79" s="88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27"/>
      <c r="BS79" s="27"/>
      <c r="BT79" s="27"/>
      <c r="BU79" s="27"/>
      <c r="BV79" s="27"/>
      <c r="BW79" s="27"/>
      <c r="BX79" s="27"/>
      <c r="BY79" s="27"/>
      <c r="BZ79" s="28"/>
    </row>
    <row r="80" spans="1:79" ht="51.75" customHeight="1" x14ac:dyDescent="0.2">
      <c r="A80" s="55">
        <v>1</v>
      </c>
      <c r="B80" s="55"/>
      <c r="C80" s="56" t="s">
        <v>107</v>
      </c>
      <c r="D80" s="57"/>
      <c r="E80" s="57"/>
      <c r="F80" s="57"/>
      <c r="G80" s="57"/>
      <c r="H80" s="57"/>
      <c r="I80" s="58"/>
      <c r="J80" s="59" t="s">
        <v>108</v>
      </c>
      <c r="K80" s="59"/>
      <c r="L80" s="59"/>
      <c r="M80" s="59"/>
      <c r="N80" s="59"/>
      <c r="O80" s="56" t="s">
        <v>101</v>
      </c>
      <c r="P80" s="57"/>
      <c r="Q80" s="57"/>
      <c r="R80" s="57"/>
      <c r="S80" s="57"/>
      <c r="T80" s="57"/>
      <c r="U80" s="57"/>
      <c r="V80" s="57"/>
      <c r="W80" s="57"/>
      <c r="X80" s="58"/>
      <c r="Y80" s="81">
        <v>100</v>
      </c>
      <c r="Z80" s="81"/>
      <c r="AA80" s="81"/>
      <c r="AB80" s="81"/>
      <c r="AC80" s="81"/>
      <c r="AD80" s="81">
        <v>0</v>
      </c>
      <c r="AE80" s="81"/>
      <c r="AF80" s="81"/>
      <c r="AG80" s="81"/>
      <c r="AH80" s="81"/>
      <c r="AI80" s="81">
        <v>100</v>
      </c>
      <c r="AJ80" s="81"/>
      <c r="AK80" s="81"/>
      <c r="AL80" s="81"/>
      <c r="AM80" s="81"/>
      <c r="AN80" s="81">
        <v>100</v>
      </c>
      <c r="AO80" s="81"/>
      <c r="AP80" s="81"/>
      <c r="AQ80" s="81"/>
      <c r="AR80" s="81"/>
      <c r="AS80" s="81">
        <v>0</v>
      </c>
      <c r="AT80" s="81"/>
      <c r="AU80" s="81"/>
      <c r="AV80" s="81"/>
      <c r="AW80" s="81"/>
      <c r="AX80" s="81">
        <f t="shared" ref="AX80:AX81" si="4">AN80+AS80</f>
        <v>100</v>
      </c>
      <c r="AY80" s="81"/>
      <c r="AZ80" s="81"/>
      <c r="BA80" s="81"/>
      <c r="BB80" s="81"/>
      <c r="BC80" s="81">
        <f>AN80-Y80</f>
        <v>0</v>
      </c>
      <c r="BD80" s="81"/>
      <c r="BE80" s="81"/>
      <c r="BF80" s="81"/>
      <c r="BG80" s="81"/>
      <c r="BH80" s="81">
        <f>AS80-AD80</f>
        <v>0</v>
      </c>
      <c r="BI80" s="81"/>
      <c r="BJ80" s="81"/>
      <c r="BK80" s="81"/>
      <c r="BL80" s="81"/>
      <c r="BM80" s="81">
        <f t="shared" ref="BM80:BM81" si="5">BC80+BH80</f>
        <v>0</v>
      </c>
      <c r="BN80" s="81"/>
      <c r="BO80" s="81"/>
      <c r="BP80" s="81"/>
      <c r="BQ80" s="81"/>
      <c r="BR80" s="29"/>
      <c r="BS80" s="29"/>
      <c r="BT80" s="29"/>
      <c r="BU80" s="29"/>
      <c r="BV80" s="29"/>
      <c r="BW80" s="29"/>
      <c r="BX80" s="29"/>
      <c r="BY80" s="29"/>
      <c r="BZ80" s="25"/>
    </row>
    <row r="81" spans="1:79" ht="67.900000000000006" customHeight="1" x14ac:dyDescent="0.2">
      <c r="A81" s="55">
        <v>2</v>
      </c>
      <c r="B81" s="55"/>
      <c r="C81" s="56" t="s">
        <v>109</v>
      </c>
      <c r="D81" s="57"/>
      <c r="E81" s="57"/>
      <c r="F81" s="57"/>
      <c r="G81" s="57"/>
      <c r="H81" s="57"/>
      <c r="I81" s="58"/>
      <c r="J81" s="59" t="s">
        <v>108</v>
      </c>
      <c r="K81" s="59"/>
      <c r="L81" s="59"/>
      <c r="M81" s="59"/>
      <c r="N81" s="59"/>
      <c r="O81" s="56" t="s">
        <v>101</v>
      </c>
      <c r="P81" s="57"/>
      <c r="Q81" s="57"/>
      <c r="R81" s="57"/>
      <c r="S81" s="57"/>
      <c r="T81" s="57"/>
      <c r="U81" s="57"/>
      <c r="V81" s="57"/>
      <c r="W81" s="57"/>
      <c r="X81" s="58"/>
      <c r="Y81" s="81">
        <v>100</v>
      </c>
      <c r="Z81" s="81"/>
      <c r="AA81" s="81"/>
      <c r="AB81" s="81"/>
      <c r="AC81" s="81"/>
      <c r="AD81" s="81">
        <v>0</v>
      </c>
      <c r="AE81" s="81"/>
      <c r="AF81" s="81"/>
      <c r="AG81" s="81"/>
      <c r="AH81" s="81"/>
      <c r="AI81" s="81">
        <v>100</v>
      </c>
      <c r="AJ81" s="81"/>
      <c r="AK81" s="81"/>
      <c r="AL81" s="81"/>
      <c r="AM81" s="81"/>
      <c r="AN81" s="81">
        <v>100</v>
      </c>
      <c r="AO81" s="81"/>
      <c r="AP81" s="81"/>
      <c r="AQ81" s="81"/>
      <c r="AR81" s="81"/>
      <c r="AS81" s="81">
        <v>0</v>
      </c>
      <c r="AT81" s="81"/>
      <c r="AU81" s="81"/>
      <c r="AV81" s="81"/>
      <c r="AW81" s="81"/>
      <c r="AX81" s="81">
        <f t="shared" si="4"/>
        <v>100</v>
      </c>
      <c r="AY81" s="81"/>
      <c r="AZ81" s="81"/>
      <c r="BA81" s="81"/>
      <c r="BB81" s="81"/>
      <c r="BC81" s="81">
        <f>AN81-Y81</f>
        <v>0</v>
      </c>
      <c r="BD81" s="81"/>
      <c r="BE81" s="81"/>
      <c r="BF81" s="81"/>
      <c r="BG81" s="81"/>
      <c r="BH81" s="81">
        <f>AS81-AD81</f>
        <v>0</v>
      </c>
      <c r="BI81" s="81"/>
      <c r="BJ81" s="81"/>
      <c r="BK81" s="81"/>
      <c r="BL81" s="81"/>
      <c r="BM81" s="81">
        <f t="shared" si="5"/>
        <v>0</v>
      </c>
      <c r="BN81" s="81"/>
      <c r="BO81" s="81"/>
      <c r="BP81" s="81"/>
      <c r="BQ81" s="81"/>
      <c r="BR81" s="29"/>
      <c r="BS81" s="29"/>
      <c r="BT81" s="29"/>
      <c r="BU81" s="29"/>
      <c r="BV81" s="29"/>
      <c r="BW81" s="29"/>
      <c r="BX81" s="29"/>
      <c r="BY81" s="29"/>
      <c r="BZ81" s="25"/>
    </row>
    <row r="82" spans="1:79" ht="0.75" customHeight="1" x14ac:dyDescent="0.2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29"/>
      <c r="BS82" s="29"/>
      <c r="BT82" s="29"/>
      <c r="BU82" s="29"/>
      <c r="BV82" s="29"/>
      <c r="BW82" s="29"/>
      <c r="BX82" s="29"/>
      <c r="BY82" s="29"/>
      <c r="BZ82" s="25"/>
    </row>
    <row r="83" spans="1:79" ht="15.75" customHeight="1" x14ac:dyDescent="0.2">
      <c r="A83" s="53" t="s">
        <v>110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</row>
    <row r="84" spans="1:79" ht="9" customHeight="1" x14ac:dyDescent="0.2">
      <c r="A84" s="30"/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29"/>
      <c r="BS84" s="29"/>
      <c r="BT84" s="29"/>
      <c r="BU84" s="29"/>
      <c r="BV84" s="29"/>
      <c r="BW84" s="29"/>
      <c r="BX84" s="29"/>
      <c r="BY84" s="29"/>
      <c r="BZ84" s="25"/>
    </row>
    <row r="85" spans="1:79" ht="45" customHeight="1" x14ac:dyDescent="0.2">
      <c r="A85" s="82" t="s">
        <v>26</v>
      </c>
      <c r="B85" s="82"/>
      <c r="C85" s="82" t="s">
        <v>76</v>
      </c>
      <c r="D85" s="82"/>
      <c r="E85" s="82"/>
      <c r="F85" s="82"/>
      <c r="G85" s="82"/>
      <c r="H85" s="82"/>
      <c r="I85" s="82"/>
      <c r="J85" s="82" t="s">
        <v>77</v>
      </c>
      <c r="K85" s="82"/>
      <c r="L85" s="82"/>
      <c r="M85" s="82"/>
      <c r="N85" s="82"/>
      <c r="O85" s="82" t="s">
        <v>111</v>
      </c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24"/>
      <c r="BS85" s="24"/>
      <c r="BT85" s="24"/>
      <c r="BU85" s="24"/>
      <c r="BV85" s="24"/>
      <c r="BW85" s="24"/>
      <c r="BX85" s="24"/>
      <c r="BY85" s="24"/>
      <c r="BZ85" s="25"/>
    </row>
    <row r="86" spans="1:79" s="36" customFormat="1" ht="16.149999999999999" customHeight="1" x14ac:dyDescent="0.2">
      <c r="A86" s="69">
        <v>1</v>
      </c>
      <c r="B86" s="69"/>
      <c r="C86" s="69">
        <v>2</v>
      </c>
      <c r="D86" s="69"/>
      <c r="E86" s="69"/>
      <c r="F86" s="69"/>
      <c r="G86" s="69"/>
      <c r="H86" s="69"/>
      <c r="I86" s="69"/>
      <c r="J86" s="69">
        <v>3</v>
      </c>
      <c r="K86" s="69"/>
      <c r="L86" s="69"/>
      <c r="M86" s="69"/>
      <c r="N86" s="69"/>
      <c r="O86" s="70">
        <v>4</v>
      </c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2"/>
      <c r="BR86" s="34"/>
      <c r="BS86" s="34"/>
      <c r="BT86" s="34"/>
      <c r="BU86" s="34"/>
      <c r="BV86" s="34"/>
      <c r="BW86" s="34"/>
      <c r="BX86" s="34"/>
      <c r="BY86" s="34"/>
      <c r="BZ86" s="35"/>
    </row>
    <row r="87" spans="1:79" s="36" customFormat="1" ht="12.75" hidden="1" customHeight="1" x14ac:dyDescent="0.2">
      <c r="A87" s="73" t="s">
        <v>28</v>
      </c>
      <c r="B87" s="73"/>
      <c r="C87" s="74" t="s">
        <v>29</v>
      </c>
      <c r="D87" s="75"/>
      <c r="E87" s="75"/>
      <c r="F87" s="75"/>
      <c r="G87" s="75"/>
      <c r="H87" s="75"/>
      <c r="I87" s="76"/>
      <c r="J87" s="73" t="s">
        <v>80</v>
      </c>
      <c r="K87" s="73"/>
      <c r="L87" s="73"/>
      <c r="M87" s="73"/>
      <c r="N87" s="73"/>
      <c r="O87" s="77" t="s">
        <v>112</v>
      </c>
      <c r="P87" s="78"/>
      <c r="Q87" s="78"/>
      <c r="R87" s="78"/>
      <c r="S87" s="78"/>
      <c r="T87" s="78"/>
      <c r="U87" s="78"/>
      <c r="V87" s="78"/>
      <c r="W87" s="78"/>
      <c r="X87" s="78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80"/>
      <c r="BR87" s="37"/>
      <c r="BS87" s="37"/>
      <c r="BT87" s="35"/>
      <c r="BU87" s="35"/>
      <c r="BV87" s="35"/>
      <c r="BW87" s="35"/>
      <c r="BX87" s="35"/>
      <c r="BY87" s="35"/>
      <c r="BZ87" s="35"/>
      <c r="CA87" s="36" t="s">
        <v>113</v>
      </c>
    </row>
    <row r="88" spans="1:79" s="40" customFormat="1" ht="15.75" x14ac:dyDescent="0.2">
      <c r="A88" s="64">
        <v>0</v>
      </c>
      <c r="B88" s="64"/>
      <c r="C88" s="64" t="s">
        <v>88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5"/>
      <c r="P88" s="66"/>
      <c r="Q88" s="66"/>
      <c r="R88" s="66"/>
      <c r="S88" s="66"/>
      <c r="T88" s="66"/>
      <c r="U88" s="66"/>
      <c r="V88" s="66"/>
      <c r="W88" s="66"/>
      <c r="X88" s="66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8"/>
      <c r="BR88" s="38"/>
      <c r="BS88" s="38"/>
      <c r="BT88" s="38"/>
      <c r="BU88" s="38"/>
      <c r="BV88" s="38"/>
      <c r="BW88" s="38"/>
      <c r="BX88" s="38"/>
      <c r="BY88" s="38"/>
      <c r="BZ88" s="39"/>
      <c r="CA88" s="40" t="s">
        <v>114</v>
      </c>
    </row>
    <row r="89" spans="1:79" s="40" customFormat="1" ht="15.75" x14ac:dyDescent="0.2">
      <c r="A89" s="55">
        <v>1</v>
      </c>
      <c r="B89" s="55"/>
      <c r="C89" s="56" t="s">
        <v>91</v>
      </c>
      <c r="D89" s="57"/>
      <c r="E89" s="57"/>
      <c r="F89" s="57"/>
      <c r="G89" s="57"/>
      <c r="H89" s="57"/>
      <c r="I89" s="58"/>
      <c r="J89" s="59" t="s">
        <v>92</v>
      </c>
      <c r="K89" s="59"/>
      <c r="L89" s="59"/>
      <c r="M89" s="59"/>
      <c r="N89" s="59"/>
      <c r="O89" s="60" t="s">
        <v>115</v>
      </c>
      <c r="P89" s="61"/>
      <c r="Q89" s="61"/>
      <c r="R89" s="61"/>
      <c r="S89" s="61"/>
      <c r="T89" s="61"/>
      <c r="U89" s="61"/>
      <c r="V89" s="61"/>
      <c r="W89" s="61"/>
      <c r="X89" s="61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3"/>
      <c r="BR89" s="38"/>
      <c r="BS89" s="38"/>
      <c r="BT89" s="38"/>
      <c r="BU89" s="38"/>
      <c r="BV89" s="38"/>
      <c r="BW89" s="38"/>
      <c r="BX89" s="38"/>
      <c r="BY89" s="38"/>
      <c r="BZ89" s="39"/>
    </row>
    <row r="90" spans="1:79" s="40" customFormat="1" ht="30.6" customHeight="1" x14ac:dyDescent="0.2">
      <c r="A90" s="55">
        <v>2</v>
      </c>
      <c r="B90" s="55"/>
      <c r="C90" s="56" t="s">
        <v>94</v>
      </c>
      <c r="D90" s="57"/>
      <c r="E90" s="57"/>
      <c r="F90" s="57"/>
      <c r="G90" s="57"/>
      <c r="H90" s="57"/>
      <c r="I90" s="58"/>
      <c r="J90" s="59" t="s">
        <v>92</v>
      </c>
      <c r="K90" s="59"/>
      <c r="L90" s="59"/>
      <c r="M90" s="59"/>
      <c r="N90" s="59"/>
      <c r="O90" s="60" t="s">
        <v>115</v>
      </c>
      <c r="P90" s="61"/>
      <c r="Q90" s="61"/>
      <c r="R90" s="61"/>
      <c r="S90" s="61"/>
      <c r="T90" s="61"/>
      <c r="U90" s="61"/>
      <c r="V90" s="61"/>
      <c r="W90" s="61"/>
      <c r="X90" s="61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3"/>
      <c r="BR90" s="38"/>
      <c r="BS90" s="38"/>
      <c r="BT90" s="38"/>
      <c r="BU90" s="38"/>
      <c r="BV90" s="38"/>
      <c r="BW90" s="38"/>
      <c r="BX90" s="38"/>
      <c r="BY90" s="38"/>
      <c r="BZ90" s="39"/>
    </row>
    <row r="91" spans="1:79" s="40" customFormat="1" ht="15.75" x14ac:dyDescent="0.2">
      <c r="A91" s="64">
        <v>0</v>
      </c>
      <c r="B91" s="64"/>
      <c r="C91" s="64" t="s">
        <v>96</v>
      </c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5"/>
      <c r="P91" s="66"/>
      <c r="Q91" s="66"/>
      <c r="R91" s="66"/>
      <c r="S91" s="66"/>
      <c r="T91" s="66"/>
      <c r="U91" s="66"/>
      <c r="V91" s="66"/>
      <c r="W91" s="66"/>
      <c r="X91" s="66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8"/>
      <c r="BR91" s="38"/>
      <c r="BS91" s="38"/>
      <c r="BT91" s="38"/>
      <c r="BU91" s="38"/>
      <c r="BV91" s="38"/>
      <c r="BW91" s="38"/>
      <c r="BX91" s="38"/>
      <c r="BY91" s="38"/>
      <c r="BZ91" s="39"/>
    </row>
    <row r="92" spans="1:79" s="40" customFormat="1" ht="36" customHeight="1" x14ac:dyDescent="0.2">
      <c r="A92" s="55">
        <v>1</v>
      </c>
      <c r="B92" s="55"/>
      <c r="C92" s="56" t="s">
        <v>97</v>
      </c>
      <c r="D92" s="57"/>
      <c r="E92" s="57"/>
      <c r="F92" s="57"/>
      <c r="G92" s="57"/>
      <c r="H92" s="57"/>
      <c r="I92" s="58"/>
      <c r="J92" s="59" t="s">
        <v>98</v>
      </c>
      <c r="K92" s="59"/>
      <c r="L92" s="59"/>
      <c r="M92" s="59"/>
      <c r="N92" s="59"/>
      <c r="O92" s="60" t="s">
        <v>116</v>
      </c>
      <c r="P92" s="61"/>
      <c r="Q92" s="61"/>
      <c r="R92" s="61"/>
      <c r="S92" s="61"/>
      <c r="T92" s="61"/>
      <c r="U92" s="61"/>
      <c r="V92" s="61"/>
      <c r="W92" s="61"/>
      <c r="X92" s="61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3"/>
      <c r="BR92" s="38"/>
      <c r="BS92" s="38"/>
      <c r="BT92" s="38"/>
      <c r="BU92" s="38"/>
      <c r="BV92" s="38"/>
      <c r="BW92" s="38"/>
      <c r="BX92" s="38"/>
      <c r="BY92" s="38"/>
      <c r="BZ92" s="39"/>
    </row>
    <row r="93" spans="1:79" s="40" customFormat="1" ht="47.65" customHeight="1" x14ac:dyDescent="0.2">
      <c r="A93" s="55">
        <v>2</v>
      </c>
      <c r="B93" s="55"/>
      <c r="C93" s="56" t="s">
        <v>100</v>
      </c>
      <c r="D93" s="57"/>
      <c r="E93" s="57"/>
      <c r="F93" s="57"/>
      <c r="G93" s="57"/>
      <c r="H93" s="57"/>
      <c r="I93" s="58"/>
      <c r="J93" s="59" t="s">
        <v>98</v>
      </c>
      <c r="K93" s="59"/>
      <c r="L93" s="59"/>
      <c r="M93" s="59"/>
      <c r="N93" s="59"/>
      <c r="O93" s="60" t="s">
        <v>117</v>
      </c>
      <c r="P93" s="61"/>
      <c r="Q93" s="61"/>
      <c r="R93" s="61"/>
      <c r="S93" s="61"/>
      <c r="T93" s="61"/>
      <c r="U93" s="61"/>
      <c r="V93" s="61"/>
      <c r="W93" s="61"/>
      <c r="X93" s="61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3"/>
      <c r="BR93" s="38"/>
      <c r="BS93" s="38"/>
      <c r="BT93" s="38"/>
      <c r="BU93" s="38"/>
      <c r="BV93" s="38"/>
      <c r="BW93" s="38"/>
      <c r="BX93" s="38"/>
      <c r="BY93" s="38"/>
      <c r="BZ93" s="39"/>
    </row>
    <row r="94" spans="1:79" s="40" customFormat="1" ht="15.75" x14ac:dyDescent="0.2">
      <c r="A94" s="64">
        <v>0</v>
      </c>
      <c r="B94" s="64"/>
      <c r="C94" s="64" t="s">
        <v>102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5"/>
      <c r="P94" s="66"/>
      <c r="Q94" s="66"/>
      <c r="R94" s="66"/>
      <c r="S94" s="66"/>
      <c r="T94" s="66"/>
      <c r="U94" s="66"/>
      <c r="V94" s="66"/>
      <c r="W94" s="66"/>
      <c r="X94" s="66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8"/>
      <c r="BR94" s="38"/>
      <c r="BS94" s="38"/>
      <c r="BT94" s="38"/>
      <c r="BU94" s="38"/>
      <c r="BV94" s="38"/>
      <c r="BW94" s="38"/>
      <c r="BX94" s="38"/>
      <c r="BY94" s="38"/>
      <c r="BZ94" s="39"/>
    </row>
    <row r="95" spans="1:79" s="40" customFormat="1" ht="63.2" customHeight="1" x14ac:dyDescent="0.2">
      <c r="A95" s="55">
        <v>1</v>
      </c>
      <c r="B95" s="55"/>
      <c r="C95" s="56" t="s">
        <v>103</v>
      </c>
      <c r="D95" s="57"/>
      <c r="E95" s="57"/>
      <c r="F95" s="57"/>
      <c r="G95" s="57"/>
      <c r="H95" s="57"/>
      <c r="I95" s="58"/>
      <c r="J95" s="59" t="s">
        <v>104</v>
      </c>
      <c r="K95" s="59"/>
      <c r="L95" s="59"/>
      <c r="M95" s="59"/>
      <c r="N95" s="59"/>
      <c r="O95" s="60" t="s">
        <v>118</v>
      </c>
      <c r="P95" s="61"/>
      <c r="Q95" s="61"/>
      <c r="R95" s="61"/>
      <c r="S95" s="61"/>
      <c r="T95" s="61"/>
      <c r="U95" s="61"/>
      <c r="V95" s="61"/>
      <c r="W95" s="61"/>
      <c r="X95" s="61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3"/>
      <c r="BR95" s="38"/>
      <c r="BS95" s="38"/>
      <c r="BT95" s="38"/>
      <c r="BU95" s="38"/>
      <c r="BV95" s="38"/>
      <c r="BW95" s="38"/>
      <c r="BX95" s="38"/>
      <c r="BY95" s="38"/>
      <c r="BZ95" s="39"/>
    </row>
    <row r="96" spans="1:79" s="40" customFormat="1" ht="46.9" customHeight="1" x14ac:dyDescent="0.2">
      <c r="A96" s="55">
        <v>2</v>
      </c>
      <c r="B96" s="55"/>
      <c r="C96" s="56" t="s">
        <v>105</v>
      </c>
      <c r="D96" s="57"/>
      <c r="E96" s="57"/>
      <c r="F96" s="57"/>
      <c r="G96" s="57"/>
      <c r="H96" s="57"/>
      <c r="I96" s="58"/>
      <c r="J96" s="59" t="s">
        <v>104</v>
      </c>
      <c r="K96" s="59"/>
      <c r="L96" s="59"/>
      <c r="M96" s="59"/>
      <c r="N96" s="59"/>
      <c r="O96" s="60" t="s">
        <v>119</v>
      </c>
      <c r="P96" s="61"/>
      <c r="Q96" s="61"/>
      <c r="R96" s="61"/>
      <c r="S96" s="61"/>
      <c r="T96" s="61"/>
      <c r="U96" s="61"/>
      <c r="V96" s="61"/>
      <c r="W96" s="61"/>
      <c r="X96" s="61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3"/>
      <c r="BR96" s="38"/>
      <c r="BS96" s="38"/>
      <c r="BT96" s="38"/>
      <c r="BU96" s="38"/>
      <c r="BV96" s="38"/>
      <c r="BW96" s="38"/>
      <c r="BX96" s="38"/>
      <c r="BY96" s="38"/>
      <c r="BZ96" s="39"/>
    </row>
    <row r="97" spans="1:78" s="40" customFormat="1" ht="15.75" x14ac:dyDescent="0.2">
      <c r="A97" s="64">
        <v>0</v>
      </c>
      <c r="B97" s="64"/>
      <c r="C97" s="64" t="s">
        <v>106</v>
      </c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5"/>
      <c r="P97" s="66"/>
      <c r="Q97" s="66"/>
      <c r="R97" s="66"/>
      <c r="S97" s="66"/>
      <c r="T97" s="66"/>
      <c r="U97" s="66"/>
      <c r="V97" s="66"/>
      <c r="W97" s="66"/>
      <c r="X97" s="66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8"/>
      <c r="BR97" s="38"/>
      <c r="BS97" s="38"/>
      <c r="BT97" s="38"/>
      <c r="BU97" s="38"/>
      <c r="BV97" s="38"/>
      <c r="BW97" s="38"/>
      <c r="BX97" s="38"/>
      <c r="BY97" s="38"/>
      <c r="BZ97" s="39"/>
    </row>
    <row r="98" spans="1:78" s="40" customFormat="1" ht="47.65" customHeight="1" x14ac:dyDescent="0.2">
      <c r="A98" s="55">
        <v>1</v>
      </c>
      <c r="B98" s="55"/>
      <c r="C98" s="56" t="s">
        <v>107</v>
      </c>
      <c r="D98" s="57"/>
      <c r="E98" s="57"/>
      <c r="F98" s="57"/>
      <c r="G98" s="57"/>
      <c r="H98" s="57"/>
      <c r="I98" s="58"/>
      <c r="J98" s="59" t="s">
        <v>108</v>
      </c>
      <c r="K98" s="59"/>
      <c r="L98" s="59"/>
      <c r="M98" s="59"/>
      <c r="N98" s="59"/>
      <c r="O98" s="60" t="s">
        <v>115</v>
      </c>
      <c r="P98" s="61"/>
      <c r="Q98" s="61"/>
      <c r="R98" s="61"/>
      <c r="S98" s="61"/>
      <c r="T98" s="61"/>
      <c r="U98" s="61"/>
      <c r="V98" s="61"/>
      <c r="W98" s="61"/>
      <c r="X98" s="61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3"/>
      <c r="BR98" s="38"/>
      <c r="BS98" s="38"/>
      <c r="BT98" s="38"/>
      <c r="BU98" s="38"/>
      <c r="BV98" s="38"/>
      <c r="BW98" s="38"/>
      <c r="BX98" s="38"/>
      <c r="BY98" s="38"/>
      <c r="BZ98" s="39"/>
    </row>
    <row r="99" spans="1:78" s="40" customFormat="1" ht="78.2" customHeight="1" x14ac:dyDescent="0.2">
      <c r="A99" s="55">
        <v>2</v>
      </c>
      <c r="B99" s="55"/>
      <c r="C99" s="56" t="s">
        <v>109</v>
      </c>
      <c r="D99" s="57"/>
      <c r="E99" s="57"/>
      <c r="F99" s="57"/>
      <c r="G99" s="57"/>
      <c r="H99" s="57"/>
      <c r="I99" s="58"/>
      <c r="J99" s="59" t="s">
        <v>108</v>
      </c>
      <c r="K99" s="59"/>
      <c r="L99" s="59"/>
      <c r="M99" s="59"/>
      <c r="N99" s="59"/>
      <c r="O99" s="60" t="s">
        <v>115</v>
      </c>
      <c r="P99" s="61"/>
      <c r="Q99" s="61"/>
      <c r="R99" s="61"/>
      <c r="S99" s="61"/>
      <c r="T99" s="61"/>
      <c r="U99" s="61"/>
      <c r="V99" s="61"/>
      <c r="W99" s="61"/>
      <c r="X99" s="61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3"/>
      <c r="BR99" s="38"/>
      <c r="BS99" s="38"/>
      <c r="BT99" s="38"/>
      <c r="BU99" s="38"/>
      <c r="BV99" s="38"/>
      <c r="BW99" s="38"/>
      <c r="BX99" s="38"/>
      <c r="BY99" s="38"/>
      <c r="BZ99" s="39"/>
    </row>
    <row r="100" spans="1:78" ht="4.1500000000000004" customHeight="1" x14ac:dyDescent="0.2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29"/>
      <c r="BS100" s="29"/>
      <c r="BT100" s="29"/>
      <c r="BU100" s="29"/>
      <c r="BV100" s="29"/>
      <c r="BW100" s="29"/>
      <c r="BX100" s="29"/>
      <c r="BY100" s="29"/>
      <c r="BZ100" s="25"/>
    </row>
    <row r="101" spans="1:78" ht="16.149999999999999" customHeight="1" x14ac:dyDescent="0.2">
      <c r="A101" s="53" t="s">
        <v>120</v>
      </c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</row>
    <row r="102" spans="1:78" ht="55.15" customHeight="1" x14ac:dyDescent="0.2">
      <c r="A102" s="54" t="s">
        <v>121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</row>
    <row r="103" spans="1:78" ht="3.6" customHeight="1" x14ac:dyDescent="0.2">
      <c r="A103" s="30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29"/>
      <c r="BS103" s="29"/>
      <c r="BT103" s="29"/>
      <c r="BU103" s="29"/>
      <c r="BV103" s="29"/>
      <c r="BW103" s="29"/>
      <c r="BX103" s="29"/>
      <c r="BY103" s="29"/>
      <c r="BZ103" s="25"/>
    </row>
    <row r="104" spans="1:78" ht="16.149999999999999" customHeight="1" x14ac:dyDescent="0.2">
      <c r="A104" s="53" t="s">
        <v>122</v>
      </c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</row>
    <row r="105" spans="1:78" ht="55.15" customHeight="1" x14ac:dyDescent="0.2">
      <c r="A105" s="54" t="s">
        <v>123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</row>
    <row r="106" spans="1:78" ht="4.1500000000000004" customHeight="1" x14ac:dyDescent="0.2">
      <c r="A106" s="41"/>
      <c r="B106" s="41"/>
      <c r="C106" s="41"/>
      <c r="D106" s="41"/>
      <c r="E106" s="41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.2" customHeight="1" x14ac:dyDescent="0.2">
      <c r="A107" s="42" t="s">
        <v>124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.2" customHeight="1" x14ac:dyDescent="0.2">
      <c r="A108" s="42" t="s">
        <v>125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s="42" customFormat="1" ht="12.2" customHeight="1" x14ac:dyDescent="0.2">
      <c r="A109" s="42" t="s">
        <v>126</v>
      </c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</row>
    <row r="110" spans="1:78" ht="16.149999999999999" customHeight="1" x14ac:dyDescent="0.25">
      <c r="A110" s="4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33.4" customHeight="1" x14ac:dyDescent="0.25">
      <c r="A111" s="48" t="s">
        <v>127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45"/>
      <c r="AO111" s="45"/>
      <c r="AP111" s="51" t="s">
        <v>128</v>
      </c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</row>
    <row r="112" spans="1:78" x14ac:dyDescent="0.2">
      <c r="W112" s="47" t="s">
        <v>129</v>
      </c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6"/>
      <c r="AO112" s="46"/>
      <c r="AP112" s="47" t="s">
        <v>130</v>
      </c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</row>
    <row r="115" spans="1:60" ht="47.1" customHeight="1" x14ac:dyDescent="0.25">
      <c r="A115" s="48" t="s">
        <v>131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45"/>
      <c r="AO115" s="45"/>
      <c r="AP115" s="51" t="s">
        <v>132</v>
      </c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</row>
    <row r="116" spans="1:60" x14ac:dyDescent="0.2">
      <c r="W116" s="47" t="s">
        <v>129</v>
      </c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6"/>
      <c r="AO116" s="46"/>
      <c r="AP116" s="47" t="s">
        <v>130</v>
      </c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</row>
  </sheetData>
  <mergeCells count="452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34:F34"/>
    <mergeCell ref="G34:BL34"/>
    <mergeCell ref="A35:F35"/>
    <mergeCell ref="G35:BL35"/>
    <mergeCell ref="A36:F36"/>
    <mergeCell ref="G36:BL36"/>
    <mergeCell ref="A28:BL28"/>
    <mergeCell ref="A29:BL29"/>
    <mergeCell ref="A31:BL31"/>
    <mergeCell ref="A32:F32"/>
    <mergeCell ref="G32:BL32"/>
    <mergeCell ref="A33:F33"/>
    <mergeCell ref="G33:BL33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AA42:AE42"/>
    <mergeCell ref="AF42:AJ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AK42:AO42"/>
    <mergeCell ref="AP42:AT42"/>
    <mergeCell ref="AU42:AY42"/>
    <mergeCell ref="AZ42:BC42"/>
    <mergeCell ref="BD42:BH42"/>
    <mergeCell ref="BI42:BM42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50:B50"/>
    <mergeCell ref="C50:BQ50"/>
    <mergeCell ref="A51:B51"/>
    <mergeCell ref="C51:BQ51"/>
    <mergeCell ref="A52:B52"/>
    <mergeCell ref="C52:BQ52"/>
    <mergeCell ref="AU46:AY46"/>
    <mergeCell ref="AZ46:BC46"/>
    <mergeCell ref="BD46:BH46"/>
    <mergeCell ref="BI46:BM46"/>
    <mergeCell ref="BN46:BQ46"/>
    <mergeCell ref="A48:BQ48"/>
    <mergeCell ref="AI57:AM57"/>
    <mergeCell ref="AN57:AR57"/>
    <mergeCell ref="AS57:AX57"/>
    <mergeCell ref="AY57:BC57"/>
    <mergeCell ref="BD57:BH57"/>
    <mergeCell ref="BI57:BN57"/>
    <mergeCell ref="A54:BN54"/>
    <mergeCell ref="A55:BN55"/>
    <mergeCell ref="A56:B57"/>
    <mergeCell ref="C56:R57"/>
    <mergeCell ref="S56:AH56"/>
    <mergeCell ref="AI56:AX56"/>
    <mergeCell ref="AY56:BN56"/>
    <mergeCell ref="S57:W57"/>
    <mergeCell ref="X57:AB57"/>
    <mergeCell ref="AC57:AH57"/>
    <mergeCell ref="A59:B59"/>
    <mergeCell ref="C59:R59"/>
    <mergeCell ref="S59:W59"/>
    <mergeCell ref="X59:AB59"/>
    <mergeCell ref="AC59:AH59"/>
    <mergeCell ref="A58:B58"/>
    <mergeCell ref="C58:R58"/>
    <mergeCell ref="S58:W58"/>
    <mergeCell ref="X58:AB58"/>
    <mergeCell ref="AC58:AH58"/>
    <mergeCell ref="AI59:AM59"/>
    <mergeCell ref="AN59:AR59"/>
    <mergeCell ref="AS59:AX59"/>
    <mergeCell ref="AY59:BC59"/>
    <mergeCell ref="BD59:BH59"/>
    <mergeCell ref="BI59:BN59"/>
    <mergeCell ref="AN58:AR58"/>
    <mergeCell ref="AS58:AX58"/>
    <mergeCell ref="AY58:BC58"/>
    <mergeCell ref="BD58:BH58"/>
    <mergeCell ref="BI58:BN58"/>
    <mergeCell ref="AI58:AM58"/>
    <mergeCell ref="A61:B61"/>
    <mergeCell ref="C61:R61"/>
    <mergeCell ref="S61:W61"/>
    <mergeCell ref="X61:AB61"/>
    <mergeCell ref="AC61:AH61"/>
    <mergeCell ref="A60:B60"/>
    <mergeCell ref="C60:R60"/>
    <mergeCell ref="S60:W60"/>
    <mergeCell ref="X60:AB60"/>
    <mergeCell ref="AC60:AH60"/>
    <mergeCell ref="AI61:AM61"/>
    <mergeCell ref="AN61:AR61"/>
    <mergeCell ref="AS61:AX61"/>
    <mergeCell ref="AY61:BC61"/>
    <mergeCell ref="BD61:BH61"/>
    <mergeCell ref="BI61:BN61"/>
    <mergeCell ref="AN60:AR60"/>
    <mergeCell ref="AS60:AX60"/>
    <mergeCell ref="AY60:BC60"/>
    <mergeCell ref="BD60:BH60"/>
    <mergeCell ref="BI60:BN60"/>
    <mergeCell ref="AI60:AM60"/>
    <mergeCell ref="A63:BQ63"/>
    <mergeCell ref="A64:BQ64"/>
    <mergeCell ref="A66:B67"/>
    <mergeCell ref="C66:I67"/>
    <mergeCell ref="J66:N67"/>
    <mergeCell ref="O66:X67"/>
    <mergeCell ref="Y66:AM66"/>
    <mergeCell ref="AN66:BB66"/>
    <mergeCell ref="BC66:BQ66"/>
    <mergeCell ref="Y67:AC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86:B86"/>
    <mergeCell ref="C86:I86"/>
    <mergeCell ref="J86:N86"/>
    <mergeCell ref="O86:BQ86"/>
    <mergeCell ref="A87:B87"/>
    <mergeCell ref="C87:I87"/>
    <mergeCell ref="J87:N87"/>
    <mergeCell ref="O87:BQ87"/>
    <mergeCell ref="BH81:BL81"/>
    <mergeCell ref="BM81:BQ81"/>
    <mergeCell ref="A83:BQ83"/>
    <mergeCell ref="A85:B85"/>
    <mergeCell ref="C85:I85"/>
    <mergeCell ref="J85:N85"/>
    <mergeCell ref="O85:BQ85"/>
    <mergeCell ref="AD81:AH81"/>
    <mergeCell ref="AI81:AM81"/>
    <mergeCell ref="AN81:AR81"/>
    <mergeCell ref="AS81:AW81"/>
    <mergeCell ref="AX81:BB81"/>
    <mergeCell ref="BC81:BG81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W112:AM112"/>
    <mergeCell ref="AP112:BH112"/>
    <mergeCell ref="A115:V115"/>
    <mergeCell ref="W115:AM115"/>
    <mergeCell ref="AP115:BH115"/>
    <mergeCell ref="W116:AM116"/>
    <mergeCell ref="AP116:BH116"/>
    <mergeCell ref="A101:BL101"/>
    <mergeCell ref="A102:BQ102"/>
    <mergeCell ref="A104:BL104"/>
    <mergeCell ref="A105:BQ105"/>
    <mergeCell ref="A111:V111"/>
    <mergeCell ref="W111:AM111"/>
    <mergeCell ref="AP111:BH111"/>
  </mergeCells>
  <conditionalFormatting sqref="C84 C103 C70 C88">
    <cfRule type="cellIs" dxfId="48" priority="46" stopIfTrue="1" operator="equal">
      <formula>$C69</formula>
    </cfRule>
  </conditionalFormatting>
  <conditionalFormatting sqref="A70:B70 A84:B84 A88:B88 A103:B103 A60:B60 A82:B82 A100:B100">
    <cfRule type="cellIs" dxfId="47" priority="47" stopIfTrue="1" operator="equal">
      <formula>0</formula>
    </cfRule>
  </conditionalFormatting>
  <conditionalFormatting sqref="A61:B61">
    <cfRule type="cellIs" dxfId="46" priority="45" stopIfTrue="1" operator="equal">
      <formula>0</formula>
    </cfRule>
  </conditionalFormatting>
  <conditionalFormatting sqref="C82">
    <cfRule type="cellIs" dxfId="45" priority="48" stopIfTrue="1" operator="equal">
      <formula>$C70</formula>
    </cfRule>
  </conditionalFormatting>
  <conditionalFormatting sqref="C71">
    <cfRule type="cellIs" dxfId="44" priority="43" stopIfTrue="1" operator="equal">
      <formula>$C70</formula>
    </cfRule>
  </conditionalFormatting>
  <conditionalFormatting sqref="A71:B71">
    <cfRule type="cellIs" dxfId="43" priority="44" stopIfTrue="1" operator="equal">
      <formula>0</formula>
    </cfRule>
  </conditionalFormatting>
  <conditionalFormatting sqref="C72">
    <cfRule type="cellIs" dxfId="42" priority="41" stopIfTrue="1" operator="equal">
      <formula>$C71</formula>
    </cfRule>
  </conditionalFormatting>
  <conditionalFormatting sqref="A72:B72">
    <cfRule type="cellIs" dxfId="41" priority="42" stopIfTrue="1" operator="equal">
      <formula>0</formula>
    </cfRule>
  </conditionalFormatting>
  <conditionalFormatting sqref="C73">
    <cfRule type="cellIs" dxfId="40" priority="39" stopIfTrue="1" operator="equal">
      <formula>$C72</formula>
    </cfRule>
  </conditionalFormatting>
  <conditionalFormatting sqref="A73:B73">
    <cfRule type="cellIs" dxfId="39" priority="40" stopIfTrue="1" operator="equal">
      <formula>0</formula>
    </cfRule>
  </conditionalFormatting>
  <conditionalFormatting sqref="C74">
    <cfRule type="cellIs" dxfId="38" priority="37" stopIfTrue="1" operator="equal">
      <formula>$C73</formula>
    </cfRule>
  </conditionalFormatting>
  <conditionalFormatting sqref="A74:B74">
    <cfRule type="cellIs" dxfId="37" priority="38" stopIfTrue="1" operator="equal">
      <formula>0</formula>
    </cfRule>
  </conditionalFormatting>
  <conditionalFormatting sqref="C75">
    <cfRule type="cellIs" dxfId="36" priority="35" stopIfTrue="1" operator="equal">
      <formula>$C74</formula>
    </cfRule>
  </conditionalFormatting>
  <conditionalFormatting sqref="A75:B75">
    <cfRule type="cellIs" dxfId="35" priority="36" stopIfTrue="1" operator="equal">
      <formula>0</formula>
    </cfRule>
  </conditionalFormatting>
  <conditionalFormatting sqref="C76">
    <cfRule type="cellIs" dxfId="34" priority="33" stopIfTrue="1" operator="equal">
      <formula>$C75</formula>
    </cfRule>
  </conditionalFormatting>
  <conditionalFormatting sqref="A76:B76">
    <cfRule type="cellIs" dxfId="33" priority="34" stopIfTrue="1" operator="equal">
      <formula>0</formula>
    </cfRule>
  </conditionalFormatting>
  <conditionalFormatting sqref="C77">
    <cfRule type="cellIs" dxfId="32" priority="31" stopIfTrue="1" operator="equal">
      <formula>$C76</formula>
    </cfRule>
  </conditionalFormatting>
  <conditionalFormatting sqref="A77:B77">
    <cfRule type="cellIs" dxfId="31" priority="32" stopIfTrue="1" operator="equal">
      <formula>0</formula>
    </cfRule>
  </conditionalFormatting>
  <conditionalFormatting sqref="C78">
    <cfRule type="cellIs" dxfId="30" priority="29" stopIfTrue="1" operator="equal">
      <formula>$C77</formula>
    </cfRule>
  </conditionalFormatting>
  <conditionalFormatting sqref="A78:B78">
    <cfRule type="cellIs" dxfId="29" priority="30" stopIfTrue="1" operator="equal">
      <formula>0</formula>
    </cfRule>
  </conditionalFormatting>
  <conditionalFormatting sqref="C79">
    <cfRule type="cellIs" dxfId="28" priority="27" stopIfTrue="1" operator="equal">
      <formula>$C78</formula>
    </cfRule>
  </conditionalFormatting>
  <conditionalFormatting sqref="A79:B79">
    <cfRule type="cellIs" dxfId="27" priority="28" stopIfTrue="1" operator="equal">
      <formula>0</formula>
    </cfRule>
  </conditionalFormatting>
  <conditionalFormatting sqref="C80">
    <cfRule type="cellIs" dxfId="26" priority="25" stopIfTrue="1" operator="equal">
      <formula>$C79</formula>
    </cfRule>
  </conditionalFormatting>
  <conditionalFormatting sqref="A80:B80">
    <cfRule type="cellIs" dxfId="25" priority="26" stopIfTrue="1" operator="equal">
      <formula>0</formula>
    </cfRule>
  </conditionalFormatting>
  <conditionalFormatting sqref="C81">
    <cfRule type="cellIs" dxfId="24" priority="23" stopIfTrue="1" operator="equal">
      <formula>$C80</formula>
    </cfRule>
  </conditionalFormatting>
  <conditionalFormatting sqref="A81:B81">
    <cfRule type="cellIs" dxfId="23" priority="24" stopIfTrue="1" operator="equal">
      <formula>0</formula>
    </cfRule>
  </conditionalFormatting>
  <conditionalFormatting sqref="C100">
    <cfRule type="cellIs" dxfId="22" priority="49" stopIfTrue="1" operator="equal">
      <formula>$C88</formula>
    </cfRule>
  </conditionalFormatting>
  <conditionalFormatting sqref="C91">
    <cfRule type="cellIs" dxfId="21" priority="21" stopIfTrue="1" operator="equal">
      <formula>$C90</formula>
    </cfRule>
  </conditionalFormatting>
  <conditionalFormatting sqref="A91:B91">
    <cfRule type="cellIs" dxfId="20" priority="22" stopIfTrue="1" operator="equal">
      <formula>0</formula>
    </cfRule>
  </conditionalFormatting>
  <conditionalFormatting sqref="A97:B97">
    <cfRule type="cellIs" dxfId="19" priority="18" stopIfTrue="1" operator="equal">
      <formula>0</formula>
    </cfRule>
  </conditionalFormatting>
  <conditionalFormatting sqref="C94">
    <cfRule type="cellIs" dxfId="18" priority="19" stopIfTrue="1" operator="equal">
      <formula>$C93</formula>
    </cfRule>
  </conditionalFormatting>
  <conditionalFormatting sqref="A94:B94">
    <cfRule type="cellIs" dxfId="17" priority="20" stopIfTrue="1" operator="equal">
      <formula>0</formula>
    </cfRule>
  </conditionalFormatting>
  <conditionalFormatting sqref="C97">
    <cfRule type="cellIs" dxfId="16" priority="17" stopIfTrue="1" operator="equal">
      <formula>$C96</formula>
    </cfRule>
  </conditionalFormatting>
  <conditionalFormatting sqref="A90:B90">
    <cfRule type="cellIs" dxfId="15" priority="14" stopIfTrue="1" operator="equal">
      <formula>0</formula>
    </cfRule>
  </conditionalFormatting>
  <conditionalFormatting sqref="C89">
    <cfRule type="cellIs" dxfId="14" priority="15" stopIfTrue="1" operator="equal">
      <formula>$C88</formula>
    </cfRule>
  </conditionalFormatting>
  <conditionalFormatting sqref="A89:B89">
    <cfRule type="cellIs" dxfId="13" priority="16" stopIfTrue="1" operator="equal">
      <formula>0</formula>
    </cfRule>
  </conditionalFormatting>
  <conditionalFormatting sqref="C90">
    <cfRule type="cellIs" dxfId="12" priority="13" stopIfTrue="1" operator="equal">
      <formula>$C89</formula>
    </cfRule>
  </conditionalFormatting>
  <conditionalFormatting sqref="A93:B93">
    <cfRule type="cellIs" dxfId="11" priority="10" stopIfTrue="1" operator="equal">
      <formula>0</formula>
    </cfRule>
  </conditionalFormatting>
  <conditionalFormatting sqref="A96:B96">
    <cfRule type="cellIs" dxfId="10" priority="6" stopIfTrue="1" operator="equal">
      <formula>0</formula>
    </cfRule>
  </conditionalFormatting>
  <conditionalFormatting sqref="C92">
    <cfRule type="cellIs" dxfId="9" priority="11" stopIfTrue="1" operator="equal">
      <formula>$C91</formula>
    </cfRule>
  </conditionalFormatting>
  <conditionalFormatting sqref="A92:B92">
    <cfRule type="cellIs" dxfId="8" priority="12" stopIfTrue="1" operator="equal">
      <formula>0</formula>
    </cfRule>
  </conditionalFormatting>
  <conditionalFormatting sqref="C93">
    <cfRule type="cellIs" dxfId="7" priority="9" stopIfTrue="1" operator="equal">
      <formula>$C92</formula>
    </cfRule>
  </conditionalFormatting>
  <conditionalFormatting sqref="C95">
    <cfRule type="cellIs" dxfId="6" priority="7" stopIfTrue="1" operator="equal">
      <formula>$C94</formula>
    </cfRule>
  </conditionalFormatting>
  <conditionalFormatting sqref="A95:B95">
    <cfRule type="cellIs" dxfId="5" priority="8" stopIfTrue="1" operator="equal">
      <formula>0</formula>
    </cfRule>
  </conditionalFormatting>
  <conditionalFormatting sqref="C96">
    <cfRule type="cellIs" dxfId="4" priority="5" stopIfTrue="1" operator="equal">
      <formula>$C95</formula>
    </cfRule>
  </conditionalFormatting>
  <conditionalFormatting sqref="C98">
    <cfRule type="cellIs" dxfId="3" priority="3" stopIfTrue="1" operator="equal">
      <formula>$C97</formula>
    </cfRule>
  </conditionalFormatting>
  <conditionalFormatting sqref="A98:B98">
    <cfRule type="cellIs" dxfId="2" priority="4" stopIfTrue="1" operator="equal">
      <formula>0</formula>
    </cfRule>
  </conditionalFormatting>
  <conditionalFormatting sqref="C99">
    <cfRule type="cellIs" dxfId="1" priority="1" stopIfTrue="1" operator="equal">
      <formula>$C98</formula>
    </cfRule>
  </conditionalFormatting>
  <conditionalFormatting sqref="A99:B9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4" orientation="landscape" r:id="rId1"/>
  <headerFooter alignWithMargins="0"/>
  <rowBreaks count="2" manualBreakCount="2">
    <brk id="52" max="68" man="1"/>
    <brk id="85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0611152</vt:lpstr>
      <vt:lpstr>'0611152'!Область_друку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2024-03-12T06:25:11Z</dcterms:created>
  <dcterms:modified xsi:type="dcterms:W3CDTF">2024-03-12T09:47:23Z</dcterms:modified>
</cp:coreProperties>
</file>