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160" sheetId="1" r:id="rId1"/>
  </sheets>
  <definedNames>
    <definedName name="_xlnm.Print_Area" localSheetId="0">'0611160'!$A$1:$BQ$134</definedName>
  </definedNames>
  <calcPr calcId="152511"/>
</workbook>
</file>

<file path=xl/calcChain.xml><?xml version="1.0" encoding="utf-8"?>
<calcChain xmlns="http://schemas.openxmlformats.org/spreadsheetml/2006/main">
  <c r="BH93" i="1" l="1"/>
  <c r="BM93" i="1" s="1"/>
  <c r="BC93" i="1"/>
  <c r="AX93" i="1"/>
  <c r="BH92" i="1"/>
  <c r="BM92" i="1" s="1"/>
  <c r="BC92" i="1"/>
  <c r="AX92" i="1"/>
  <c r="BH90" i="1"/>
  <c r="BM90" i="1" s="1"/>
  <c r="BC90" i="1"/>
  <c r="AX90" i="1"/>
  <c r="BH89" i="1"/>
  <c r="BH88" i="1"/>
  <c r="BH86" i="1"/>
  <c r="BC86" i="1"/>
  <c r="BM86" i="1" s="1"/>
  <c r="AX86" i="1"/>
  <c r="BH85" i="1"/>
  <c r="BC85" i="1"/>
  <c r="BM85" i="1" s="1"/>
  <c r="AX85" i="1"/>
  <c r="BH84" i="1"/>
  <c r="BC84" i="1"/>
  <c r="BM84" i="1" s="1"/>
  <c r="AX84" i="1"/>
  <c r="BH83" i="1"/>
  <c r="BC83" i="1"/>
  <c r="AX83" i="1"/>
  <c r="BH82" i="1"/>
  <c r="BC82" i="1"/>
  <c r="AX82" i="1"/>
  <c r="BH80" i="1"/>
  <c r="BC80" i="1"/>
  <c r="BM80" i="1" s="1"/>
  <c r="AX80" i="1"/>
  <c r="BH79" i="1"/>
  <c r="BC79" i="1"/>
  <c r="AX79" i="1"/>
  <c r="BH78" i="1"/>
  <c r="BC78" i="1"/>
  <c r="AX78" i="1"/>
  <c r="BH77" i="1"/>
  <c r="BC77" i="1"/>
  <c r="BM77" i="1" s="1"/>
  <c r="AX77" i="1"/>
  <c r="BH76" i="1"/>
  <c r="BC76" i="1"/>
  <c r="BM76" i="1" s="1"/>
  <c r="AX76" i="1"/>
  <c r="BD66" i="1"/>
  <c r="AI66" i="1"/>
  <c r="AN89" i="1" s="1"/>
  <c r="BC89" i="1" s="1"/>
  <c r="BM89" i="1" s="1"/>
  <c r="AC66" i="1"/>
  <c r="BD65" i="1"/>
  <c r="AY65" i="1"/>
  <c r="AS65" i="1"/>
  <c r="AC65" i="1"/>
  <c r="BI51" i="1"/>
  <c r="AP51" i="1"/>
  <c r="AZ51" i="1" s="1"/>
  <c r="AK51" i="1"/>
  <c r="BI50" i="1"/>
  <c r="BD50" i="1"/>
  <c r="BN50" i="1" s="1"/>
  <c r="AZ50" i="1"/>
  <c r="AK50" i="1"/>
  <c r="BM83" i="1" l="1"/>
  <c r="AS66" i="1"/>
  <c r="AY66" i="1"/>
  <c r="BI66" i="1" s="1"/>
  <c r="AN88" i="1"/>
  <c r="BC88" i="1" s="1"/>
  <c r="BM88" i="1" s="1"/>
  <c r="BM78" i="1"/>
  <c r="BM82" i="1"/>
  <c r="BI65" i="1"/>
  <c r="BM79" i="1"/>
  <c r="BD51" i="1"/>
  <c r="BN51" i="1" s="1"/>
  <c r="AX89" i="1"/>
  <c r="AX88" i="1" l="1"/>
</calcChain>
</file>

<file path=xl/sharedStrings.xml><?xml version="1.0" encoding="utf-8"?>
<sst xmlns="http://schemas.openxmlformats.org/spreadsheetml/2006/main" count="284" uniqueCount="140">
  <si>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</si>
  <si>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</si>
  <si>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</si>
  <si>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</si>
  <si>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</si>
  <si>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</si>
  <si>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</si>
  <si>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</si>
  <si>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</si>
  <si>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</si>
  <si>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</si>
  <si>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</si>
  <si>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</si>
  <si>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</si>
  <si>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</si>
  <si>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</si>
  <si>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0611160</t>
  </si>
  <si>
    <t>1160</t>
  </si>
  <si>
    <t>0990</t>
  </si>
  <si>
    <t>Забезпечення діяльності центрів професійного розвитку педагогічних працівників</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</si>
  <si>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</si>
  <si>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</si>
  <si>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</si>
  <si>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</si>
  <si>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</si>
  <si>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</si>
  <si>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</si>
  <si>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</si>
  <si>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</si>
  <si>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</si>
  <si>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</si>
  <si>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Забезпечення координації роботи методичних установ усіх рівнів, забезпечення єдиної системи в роботі та повної визначеності у розподілі  функцій між організаційно-структурними рівнями.</t>
  </si>
  <si>
    <t>s5.2</t>
  </si>
  <si>
    <t>5. Мета бюджетної програми</t>
  </si>
  <si>
    <t>Забезпечення діяльності центру професійного розвитку педагогічних працівників. Основна мета Центрів професійного розвитку – сприяти професійному розвитку педагогів закладів дошкільної, позашкільної, загальної середньої освіти, професійної (професійно-технічної) освіти, позашкілля, інклюзивно-ресурсних та міжшкільних ресурсних центрів. Забезпечення широкого і постійного доступ до інновацій задля одержання, поновлення та удосконалення навичок, необхідних для ефективного здійснення освітнього процесу та забезпечення якісної освіти через безперервне підвищення кваліфікації.</t>
  </si>
  <si>
    <t>6. Завдання бюджетної програми</t>
  </si>
  <si>
    <t>Завдання</t>
  </si>
  <si>
    <t>npp</t>
  </si>
  <si>
    <t>p5.3</t>
  </si>
  <si>
    <t xml:space="preserve"> Забезпечити діяльність центру професійного розвитку педагогічних працівників.</t>
  </si>
  <si>
    <t>s5.3</t>
  </si>
  <si>
    <t>Основне завдання Центрів професійного розвитку – це допомога й підтримка вчителю, а не контроль.</t>
  </si>
  <si>
    <t>Сприяння професійному розвитку педагогічних працівників, їх психологічна підтримка та консультування.</t>
  </si>
  <si>
    <t>Узагальнення та поширення інформації про можливості професійного розвитку та зростання освітян: програми підвищення кваліфікації, вебресурси та інші інструменти.</t>
  </si>
  <si>
    <t>Підтримка баз даних (суб’єктів підвищення кваліфікації, педагогів-наставників, супервізорів тощо).</t>
  </si>
  <si>
    <t>Взаємодія та співпраця з органами державної влади та місцевого самоврядування.</t>
  </si>
  <si>
    <t>Робота в напрямку покращення професійного розвитку педагогічних працівників закладів освіти, їх психологічна підтримка та консультування.</t>
  </si>
  <si>
    <t>Надання допомоги у плануванні та визначенні орієнтирів професійного розвитку; проведенні супервізії; розробленні документів закладів освіти та в організації освітнього процесу за різними формами, зокрема з використанням технологій дистанційного навчання.</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</si>
  <si>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</si>
  <si>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</si>
  <si>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</si>
  <si>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</si>
  <si>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</si>
  <si>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</si>
  <si>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</si>
  <si>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</si>
  <si>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</si>
  <si>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</si>
  <si>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</si>
  <si>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</si>
  <si>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</si>
  <si>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</si>
  <si>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</si>
  <si>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</si>
  <si>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</si>
  <si>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</si>
  <si>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Створення належних умов для діяльності центру професійного розвитку педагогічних  працівників</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</si>
  <si>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</si>
  <si>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</si>
  <si>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</si>
  <si>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</si>
  <si>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</si>
  <si>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</si>
  <si>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</si>
  <si>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</si>
  <si>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</si>
  <si>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</si>
  <si>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</si>
  <si>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</si>
  <si>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</si>
  <si>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</si>
  <si>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</si>
  <si>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</si>
  <si>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</si>
  <si>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</si>
  <si>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</si>
  <si>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</si>
  <si>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</si>
  <si>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</si>
  <si>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</si>
  <si>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</si>
  <si>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</si>
  <si>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</si>
  <si>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центрів</t>
  </si>
  <si>
    <t>од.</t>
  </si>
  <si>
    <t>Мережа</t>
  </si>
  <si>
    <t>Усього середньорічне число ставок/штатних одиниць у тому числі:</t>
  </si>
  <si>
    <t>Штатний розпис, тарифікація</t>
  </si>
  <si>
    <t>педагогічного персоналу</t>
  </si>
  <si>
    <t>спеціалістів</t>
  </si>
  <si>
    <t>робітників</t>
  </si>
  <si>
    <t>продукту</t>
  </si>
  <si>
    <t>Кількість закладів освіти, які обслуговує центр</t>
  </si>
  <si>
    <t>Мережа закладів</t>
  </si>
  <si>
    <t>Кількість педагогічних працівників, які обслуговує центр</t>
  </si>
  <si>
    <t>осіб</t>
  </si>
  <si>
    <t>Звітність</t>
  </si>
  <si>
    <t>Кількість запланованих майстер класів, вебінарів та марафонів педагогічних ідей</t>
  </si>
  <si>
    <t>Розрахунок</t>
  </si>
  <si>
    <t>Кількість запланованих консультацій для педагогічних працівників</t>
  </si>
  <si>
    <t>Кількість запланованих супервізій</t>
  </si>
  <si>
    <t>ефективності</t>
  </si>
  <si>
    <t>Середні витрати на одного штатного працівника центру</t>
  </si>
  <si>
    <t>грн.</t>
  </si>
  <si>
    <t>Середні витрати на одного педагогічного працівника, які обслуговуються центром</t>
  </si>
  <si>
    <t>Середнє відвідування одного заходу педагогічними працівниками,  які обслуговуються центром</t>
  </si>
  <si>
    <t>якості</t>
  </si>
  <si>
    <t>Відсоток охоплення педагогічних працівників</t>
  </si>
  <si>
    <t>відс.</t>
  </si>
  <si>
    <t>Відсоток педагогічних працівників, яким надана допомога в покращенні професійного розвитку</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</si>
  <si>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</si>
  <si>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</si>
  <si>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</si>
  <si>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Розбіжності по витратах  на одного штатного працівника центру пояснюються відсутності оплати комунальних платежів та окремих заходів по реалізації державних (регіональних) програм, не віднесені до заходів розвитку – навчання.</t>
  </si>
  <si>
    <t>Розбіжності по витратах  на одного штатного працівника центру пояснюються залишком асигнувань на  кінець звітного періоду.</t>
  </si>
  <si>
    <t>s5.9</t>
  </si>
  <si>
    <t xml:space="preserve"> 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</si>
  <si>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</si>
  <si>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центр професійного розвитку педагогічних працівників надавав допомогу й підтримку вчителю, проводив консультацій для педагогічних працівників, майстер класи, вебінари та марафони педагогічних ідей. В умовах воєнного стану пріоритетність здійснення видатків проводились відповідно до постанови КМУ № 590 та фактичною потребою центру професійного розвитку педагогічних працівників.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</si>
  <si>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</si>
  <si>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</si>
  <si>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</si>
  <si>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</si>
  <si>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</si>
  <si>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</si>
  <si>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</si>
  <si>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</si>
  <si>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</si>
  <si>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r>
      <t xml:space="preserve">За загальним фондом касові видатки центру професійного розвитку педагогічних працівників за 2022 рік становлять 3 061 360,65 грн, що на 91 104,35  грн менше від затверджених паспортом бюджетної програми. Під час роботи центру в період </t>
    </r>
    <r>
      <rPr>
        <sz val="10"/>
        <color theme="1"/>
        <rFont val="Times New Roman"/>
        <family val="1"/>
        <charset val="204"/>
      </rPr>
      <t>воєнного</t>
    </r>
    <r>
      <rPr>
        <sz val="10"/>
        <color theme="1"/>
        <rFont val="Times New Roman"/>
        <family val="1"/>
      </rPr>
      <t xml:space="preserve"> стану, утворився залишок коштів по заробітній платі з нарахуваннями у сумі 430,13 грн (КЕКВ 2111- 289,78 грн, КЕКВ 2120 – 140,35 грн), показники має мінімальні відхилення. Економія у сумі 319,22 грн на придбання предметів, матеріалів, обладнання, інвентарю склалась за рахунок аналізу цін при закупівлі. По оплаті послуг (крім комунальних) залишок 20 грн. Видатки на відрядження освоєні у повному обсязі. У зв’язку з введенням  </t>
    </r>
    <r>
      <rPr>
        <sz val="10"/>
        <color theme="1"/>
        <rFont val="Times New Roman"/>
        <family val="1"/>
        <charset val="204"/>
      </rPr>
      <t xml:space="preserve">воєнного </t>
    </r>
    <r>
      <rPr>
        <sz val="10"/>
        <color theme="1"/>
        <rFont val="Times New Roman"/>
        <family val="1"/>
      </rPr>
      <t xml:space="preserve">стану переїзд центру та укладання договору оренди для відшкодування комунальних послуг перенесено, відповідно з оплати комунальних послуг та енергоносіїв утворився залишок  88 135 грн. Залишились невикористані кошти на оплату курсів і навчання у сумі – 2 200 грн.  </t>
    </r>
  </si>
  <si>
    <t xml:space="preserve">Аналіз стану виконання результативних показників свідчить, що під час роботи центру в період воєнного стану було забезпечено виконання завдань відповідно до головної мети діяльності за бюджетною програмою по КПКВК 0611160 «Забезпечення діяльності центрів професійного розвитку педагогічних працівників» на 2022 рік. Здійснено виплати заробітної плати працівникам центру з нарахуваннями на неї відповідно поданим заявкам. Відповідно до потреб центр був забезпечений канцтоварами, бланками, господарчими товарами та будівельними товарами. Для організації переїзду центру в приміщення, які виділені для розташування, проведені поточні ремонти електромереж та приміщення - оплата послуг (крім комунальних). Забезпечено оплату відряджень. У зв’язку з введенням  воєнного стану переїзд центру та укладання договору оренди для відшкодування комунальних послуг перенесено, відповідно з оплати комунальних послуг та енергоносіїв утворився залишок. Залишились невикористані кошти на оплату курсів і навчання.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</si>
</sst>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color theme="1"/>
      <name val="Times New Roman"/>
      <family val="1"/>
      <charset val="204"/>
    </font>
    <font>
      <i/>
      <sz val="10"/>
      <color theme="1"/>
      <name val="Times New Roman"/>
      <family val="1"/>
      <charset val="204"/>
    </font>
    <font>
      <b/>
      <sz val="12"/>
      <color theme="1"/>
      <name val="Times New Roman"/>
      <family val="1"/>
      <charset val="204"/>
    </font>
    <font>
      <b/>
      <sz val="11"/>
      <color theme="1"/>
      <name val="Times New Roman CYR"/>
      <family val="1"/>
      <charset val="204"/>
    </font>
    <font>
      <b/>
      <sz val="11"/>
      <color theme="1"/>
      <name val="Times New Roman"/>
      <family val="1"/>
    </font>
    <font>
      <sz val="10"/>
      <color theme="1"/>
      <name val="Arial Cyr"/>
      <charset val="204"/>
    </font>
    <font>
      <sz val="8"/>
      <color theme="1"/>
      <name val="Times New Roman"/>
      <family val="1"/>
      <charset val="204"/>
    </font>
    <font>
      <sz val="8"/>
      <color theme="1"/>
      <name val="Times New Roman CYR"/>
      <charset val="204"/>
    </font>
    <font>
      <sz val="11"/>
      <color theme="1"/>
      <name val="Times New Roman"/>
      <family val="1"/>
    </font>
    <font>
      <sz val="12"/>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font>
    <font>
      <b/>
      <sz val="10"/>
      <color theme="1"/>
      <name val="Times New Roman"/>
      <family val="1"/>
    </font>
    <font>
      <b/>
      <sz val="10"/>
      <color theme="1"/>
      <name val="Arial Cyr"/>
      <charset val="204"/>
    </font>
    <font>
      <sz val="12"/>
      <color theme="1"/>
      <name val="Times New Roman"/>
      <family val="1"/>
    </font>
    <font>
      <b/>
      <sz val="8"/>
      <color theme="1"/>
      <name val="Times New Roman"/>
      <family val="1"/>
      <charset val="204"/>
    </font>
    <font>
      <sz val="8"/>
      <color theme="1"/>
      <name val="Times New Roman"/>
      <family val="1"/>
    </font>
    <font>
      <b/>
      <sz val="8"/>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1">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6" fillId="0" borderId="0" xfId="0" applyFont="1"/>
    <xf numFmtId="0" fontId="6" fillId="0" borderId="0" xfId="0" applyFont="1" applyBorder="1" applyAlignment="1"/>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6" fillId="0" borderId="0" xfId="0" applyFont="1" applyAlignment="1"/>
    <xf numFmtId="0" fontId="5" fillId="0" borderId="0" xfId="0" applyFont="1" applyBorder="1" applyAlignment="1">
      <alignment horizontal="center"/>
    </xf>
    <xf numFmtId="0" fontId="3"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1" fillId="0" borderId="0" xfId="0" applyNumberFormat="1" applyFont="1" applyBorder="1" applyAlignment="1"/>
    <xf numFmtId="0" fontId="3"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3"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3" fillId="0" borderId="0" xfId="0" quotePrefix="1" applyFont="1" applyAlignment="1">
      <alignment horizontal="left" vertical="top" wrapText="1"/>
    </xf>
    <xf numFmtId="0" fontId="1"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1" fillId="0" borderId="0" xfId="0" applyFont="1" applyAlignment="1">
      <alignment horizontal="center"/>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6" fillId="0" borderId="0" xfId="0" applyFont="1" applyAlignment="1">
      <alignment horizontal="left" vertical="top" wrapText="1"/>
    </xf>
    <xf numFmtId="0" fontId="10" fillId="0" borderId="1" xfId="0" quotePrefix="1" applyFont="1" applyBorder="1" applyAlignment="1">
      <alignment horizontal="left" wrapText="1"/>
    </xf>
    <xf numFmtId="0" fontId="6" fillId="0" borderId="1" xfId="0" applyFont="1" applyBorder="1" applyAlignment="1">
      <alignment horizontal="left" wrapText="1"/>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1" fillId="0" borderId="4"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6" fillId="0" borderId="5" xfId="0" applyNumberFormat="1" applyFont="1" applyBorder="1" applyAlignment="1">
      <alignment horizontal="center" vertical="top"/>
    </xf>
    <xf numFmtId="0" fontId="6" fillId="0" borderId="6" xfId="0" applyNumberFormat="1" applyFont="1" applyBorder="1" applyAlignment="1">
      <alignment horizontal="center" vertical="top"/>
    </xf>
    <xf numFmtId="49" fontId="1" fillId="0" borderId="4" xfId="0" applyNumberFormat="1"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1" fillId="0" borderId="4" xfId="0" applyNumberFormat="1" applyFont="1" applyBorder="1" applyAlignment="1">
      <alignment horizontal="left" vertical="center" wrapText="1"/>
    </xf>
    <xf numFmtId="0" fontId="1" fillId="0" borderId="5" xfId="0" applyNumberFormat="1" applyFont="1" applyBorder="1" applyAlignment="1">
      <alignment horizontal="left" vertical="center" wrapText="1"/>
    </xf>
    <xf numFmtId="0" fontId="6" fillId="0" borderId="5" xfId="0" applyNumberFormat="1" applyFont="1" applyBorder="1" applyAlignment="1">
      <alignment horizontal="left" vertical="center"/>
    </xf>
    <xf numFmtId="0" fontId="6" fillId="0" borderId="6" xfId="0" applyNumberFormat="1" applyFont="1" applyBorder="1" applyAlignment="1">
      <alignment horizontal="left" vertical="center"/>
    </xf>
    <xf numFmtId="0" fontId="1" fillId="0" borderId="4" xfId="0" applyNumberFormat="1" applyFont="1" applyBorder="1" applyAlignment="1">
      <alignment horizontal="left" vertical="top" wrapText="1"/>
    </xf>
    <xf numFmtId="0" fontId="1" fillId="0" borderId="5" xfId="0" applyNumberFormat="1" applyFont="1" applyBorder="1" applyAlignment="1">
      <alignment horizontal="left" vertical="top" wrapText="1"/>
    </xf>
    <xf numFmtId="0" fontId="6" fillId="0" borderId="5" xfId="0" applyNumberFormat="1" applyFont="1" applyBorder="1" applyAlignment="1">
      <alignment horizontal="left" vertical="top"/>
    </xf>
    <xf numFmtId="0" fontId="6" fillId="0" borderId="6" xfId="0" applyNumberFormat="1" applyFont="1" applyBorder="1" applyAlignment="1">
      <alignment horizontal="left"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 fillId="0" borderId="4" xfId="0" applyFont="1" applyBorder="1" applyAlignment="1">
      <alignment horizontal="center"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4" fontId="13"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7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4"/>
  <sheetViews>
    <sheetView tabSelected="1" topLeftCell="A115" zoomScale="90" zoomScaleNormal="90" workbookViewId="0">
      <selection activeCell="A120" sqref="A120:BQ120"/>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9" t="s">
        <v>0</v>
      </c>
      <c r="AP2" s="159"/>
      <c r="AQ2" s="159"/>
      <c r="AR2" s="159"/>
      <c r="AS2" s="159"/>
      <c r="AT2" s="159"/>
      <c r="AU2" s="159"/>
      <c r="AV2" s="159"/>
      <c r="AW2" s="159"/>
      <c r="AX2" s="159"/>
      <c r="AY2" s="159"/>
      <c r="AZ2" s="159"/>
      <c r="BA2" s="159"/>
      <c r="BB2" s="159"/>
      <c r="BC2" s="159"/>
      <c r="BD2" s="159"/>
      <c r="BE2" s="159"/>
      <c r="BF2" s="159"/>
      <c r="BG2" s="159"/>
      <c r="BH2" s="159"/>
      <c r="BI2" s="159"/>
      <c r="BJ2" s="159"/>
      <c r="BK2" s="159"/>
      <c r="BL2" s="159"/>
    </row>
    <row r="3" spans="1:64" ht="9" customHeight="1" x14ac:dyDescent="0.2">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row>
    <row r="4" spans="1:64" ht="15.75" customHeight="1" x14ac:dyDescent="0.2">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row>
    <row r="7" spans="1:64" ht="9.75" hidden="1" customHeight="1" x14ac:dyDescent="0.2">
      <c r="A7" s="160"/>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row>
    <row r="8" spans="1:64" ht="9.75" hidden="1" customHeight="1" x14ac:dyDescent="0.2">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row>
    <row r="9" spans="1:64" ht="8.25" hidden="1" customHeight="1" x14ac:dyDescent="0.2">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row>
    <row r="10" spans="1:64" ht="15.75" x14ac:dyDescent="0.2">
      <c r="A10" s="157" t="s">
        <v>1</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row>
    <row r="11" spans="1:64" ht="15.75" customHeight="1" x14ac:dyDescent="0.2">
      <c r="A11" s="157" t="s">
        <v>2</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row>
    <row r="12" spans="1:64" ht="15.75" customHeight="1" x14ac:dyDescent="0.2">
      <c r="A12" s="157" t="s">
        <v>3</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4" t="s">
        <v>4</v>
      </c>
      <c r="B14" s="150" t="s">
        <v>5</v>
      </c>
      <c r="C14" s="151"/>
      <c r="D14" s="151"/>
      <c r="E14" s="151"/>
      <c r="F14" s="151"/>
      <c r="G14" s="151"/>
      <c r="H14" s="151"/>
      <c r="I14" s="151"/>
      <c r="J14" s="151"/>
      <c r="K14" s="151"/>
      <c r="L14" s="151"/>
      <c r="M14" s="5"/>
      <c r="N14" s="158" t="s">
        <v>6</v>
      </c>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
      <c r="AU14" s="150" t="s">
        <v>7</v>
      </c>
      <c r="AV14" s="151"/>
      <c r="AW14" s="151"/>
      <c r="AX14" s="151"/>
      <c r="AY14" s="151"/>
      <c r="AZ14" s="151"/>
      <c r="BA14" s="151"/>
      <c r="BB14" s="151"/>
      <c r="BC14" s="7"/>
      <c r="BD14" s="7"/>
      <c r="BE14" s="7"/>
      <c r="BF14" s="7"/>
      <c r="BG14" s="7"/>
      <c r="BH14" s="7"/>
      <c r="BI14" s="7"/>
      <c r="BJ14" s="7"/>
      <c r="BK14" s="7"/>
      <c r="BL14" s="7"/>
    </row>
    <row r="15" spans="1:64" ht="21.75" customHeight="1" x14ac:dyDescent="0.2">
      <c r="A15" s="8"/>
      <c r="B15" s="153" t="s">
        <v>8</v>
      </c>
      <c r="C15" s="153"/>
      <c r="D15" s="153"/>
      <c r="E15" s="153"/>
      <c r="F15" s="153"/>
      <c r="G15" s="153"/>
      <c r="H15" s="153"/>
      <c r="I15" s="153"/>
      <c r="J15" s="153"/>
      <c r="K15" s="153"/>
      <c r="L15" s="153"/>
      <c r="M15" s="8"/>
      <c r="N15" s="156" t="s">
        <v>9</v>
      </c>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8"/>
      <c r="AU15" s="153" t="s">
        <v>10</v>
      </c>
      <c r="AV15" s="153"/>
      <c r="AW15" s="153"/>
      <c r="AX15" s="153"/>
      <c r="AY15" s="153"/>
      <c r="AZ15" s="153"/>
      <c r="BA15" s="153"/>
      <c r="BB15" s="153"/>
      <c r="BC15" s="8"/>
      <c r="BD15" s="8"/>
      <c r="BE15" s="8"/>
      <c r="BF15" s="8"/>
      <c r="BG15" s="8"/>
      <c r="BH15" s="8"/>
      <c r="BI15" s="8"/>
      <c r="BJ15" s="8"/>
      <c r="BK15" s="8"/>
      <c r="BL15" s="8"/>
    </row>
    <row r="16" spans="1:64" ht="6"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10"/>
      <c r="BF16" s="10"/>
      <c r="BG16" s="10"/>
      <c r="BH16" s="10"/>
      <c r="BI16" s="10"/>
      <c r="BJ16" s="10"/>
      <c r="BK16" s="10"/>
      <c r="BL16" s="10"/>
    </row>
    <row r="17" spans="1:79" ht="27.95" customHeight="1" x14ac:dyDescent="0.2">
      <c r="A17" s="11" t="s">
        <v>11</v>
      </c>
      <c r="B17" s="150" t="s">
        <v>12</v>
      </c>
      <c r="C17" s="151"/>
      <c r="D17" s="151"/>
      <c r="E17" s="151"/>
      <c r="F17" s="151"/>
      <c r="G17" s="151"/>
      <c r="H17" s="151"/>
      <c r="I17" s="151"/>
      <c r="J17" s="151"/>
      <c r="K17" s="151"/>
      <c r="L17" s="151"/>
      <c r="M17" s="5"/>
      <c r="N17" s="158" t="s">
        <v>13</v>
      </c>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
      <c r="AU17" s="150" t="s">
        <v>7</v>
      </c>
      <c r="AV17" s="151"/>
      <c r="AW17" s="151"/>
      <c r="AX17" s="151"/>
      <c r="AY17" s="151"/>
      <c r="AZ17" s="151"/>
      <c r="BA17" s="151"/>
      <c r="BB17" s="151"/>
      <c r="BC17" s="12"/>
      <c r="BD17" s="12"/>
      <c r="BE17" s="12"/>
      <c r="BF17" s="12"/>
      <c r="BG17" s="12"/>
      <c r="BH17" s="12"/>
      <c r="BI17" s="12"/>
      <c r="BJ17" s="12"/>
      <c r="BK17" s="12"/>
      <c r="BL17" s="13"/>
    </row>
    <row r="18" spans="1:79" ht="23.25" customHeight="1" x14ac:dyDescent="0.2">
      <c r="A18" s="14"/>
      <c r="B18" s="153" t="s">
        <v>8</v>
      </c>
      <c r="C18" s="153"/>
      <c r="D18" s="153"/>
      <c r="E18" s="153"/>
      <c r="F18" s="153"/>
      <c r="G18" s="153"/>
      <c r="H18" s="153"/>
      <c r="I18" s="153"/>
      <c r="J18" s="153"/>
      <c r="K18" s="153"/>
      <c r="L18" s="153"/>
      <c r="M18" s="8"/>
      <c r="N18" s="156" t="s">
        <v>14</v>
      </c>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8"/>
      <c r="AU18" s="153" t="s">
        <v>10</v>
      </c>
      <c r="AV18" s="153"/>
      <c r="AW18" s="153"/>
      <c r="AX18" s="153"/>
      <c r="AY18" s="153"/>
      <c r="AZ18" s="153"/>
      <c r="BA18" s="153"/>
      <c r="BB18" s="153"/>
      <c r="BC18" s="15"/>
      <c r="BD18" s="15"/>
      <c r="BE18" s="15"/>
      <c r="BF18" s="15"/>
      <c r="BG18" s="15"/>
      <c r="BH18" s="15"/>
      <c r="BI18" s="15"/>
      <c r="BJ18" s="15"/>
      <c r="BK18" s="16"/>
      <c r="BL18" s="15"/>
    </row>
    <row r="19" spans="1:79" ht="6.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79" ht="28.5" customHeight="1" x14ac:dyDescent="0.2">
      <c r="A20" s="4" t="s">
        <v>15</v>
      </c>
      <c r="B20" s="150" t="s">
        <v>16</v>
      </c>
      <c r="C20" s="151"/>
      <c r="D20" s="151"/>
      <c r="E20" s="151"/>
      <c r="F20" s="151"/>
      <c r="G20" s="151"/>
      <c r="H20" s="151"/>
      <c r="I20" s="151"/>
      <c r="J20" s="151"/>
      <c r="K20" s="151"/>
      <c r="L20" s="151"/>
      <c r="M20" s="17"/>
      <c r="N20" s="150" t="s">
        <v>17</v>
      </c>
      <c r="O20" s="151"/>
      <c r="P20" s="151"/>
      <c r="Q20" s="151"/>
      <c r="R20" s="151"/>
      <c r="S20" s="151"/>
      <c r="T20" s="151"/>
      <c r="U20" s="151"/>
      <c r="V20" s="151"/>
      <c r="W20" s="151"/>
      <c r="X20" s="151"/>
      <c r="Y20" s="151"/>
      <c r="Z20" s="18"/>
      <c r="AA20" s="150" t="s">
        <v>18</v>
      </c>
      <c r="AB20" s="151"/>
      <c r="AC20" s="151"/>
      <c r="AD20" s="151"/>
      <c r="AE20" s="151"/>
      <c r="AF20" s="151"/>
      <c r="AG20" s="151"/>
      <c r="AH20" s="151"/>
      <c r="AI20" s="151"/>
      <c r="AJ20" s="12"/>
      <c r="AK20" s="152" t="s">
        <v>19</v>
      </c>
      <c r="AL20" s="54"/>
      <c r="AM20" s="54"/>
      <c r="AN20" s="54"/>
      <c r="AO20" s="54"/>
      <c r="AP20" s="54"/>
      <c r="AQ20" s="54"/>
      <c r="AR20" s="54"/>
      <c r="AS20" s="54"/>
      <c r="AT20" s="54"/>
      <c r="AU20" s="54"/>
      <c r="AV20" s="54"/>
      <c r="AW20" s="54"/>
      <c r="AX20" s="54"/>
      <c r="AY20" s="54"/>
      <c r="AZ20" s="54"/>
      <c r="BA20" s="54"/>
      <c r="BB20" s="54"/>
      <c r="BC20" s="54"/>
      <c r="BD20" s="12"/>
      <c r="BE20" s="150" t="s">
        <v>20</v>
      </c>
      <c r="BF20" s="151"/>
      <c r="BG20" s="151"/>
      <c r="BH20" s="151"/>
      <c r="BI20" s="151"/>
      <c r="BJ20" s="151"/>
      <c r="BK20" s="151"/>
      <c r="BL20" s="151"/>
    </row>
    <row r="21" spans="1:79" ht="23.25" customHeight="1" x14ac:dyDescent="0.2">
      <c r="A21" s="9"/>
      <c r="B21" s="153" t="s">
        <v>8</v>
      </c>
      <c r="C21" s="153"/>
      <c r="D21" s="153"/>
      <c r="E21" s="153"/>
      <c r="F21" s="153"/>
      <c r="G21" s="153"/>
      <c r="H21" s="153"/>
      <c r="I21" s="153"/>
      <c r="J21" s="153"/>
      <c r="K21" s="153"/>
      <c r="L21" s="153"/>
      <c r="M21" s="9"/>
      <c r="N21" s="153" t="s">
        <v>21</v>
      </c>
      <c r="O21" s="153"/>
      <c r="P21" s="153"/>
      <c r="Q21" s="153"/>
      <c r="R21" s="153"/>
      <c r="S21" s="153"/>
      <c r="T21" s="153"/>
      <c r="U21" s="153"/>
      <c r="V21" s="153"/>
      <c r="W21" s="153"/>
      <c r="X21" s="153"/>
      <c r="Y21" s="153"/>
      <c r="Z21" s="15"/>
      <c r="AA21" s="154" t="s">
        <v>22</v>
      </c>
      <c r="AB21" s="154"/>
      <c r="AC21" s="154"/>
      <c r="AD21" s="154"/>
      <c r="AE21" s="154"/>
      <c r="AF21" s="154"/>
      <c r="AG21" s="154"/>
      <c r="AH21" s="154"/>
      <c r="AI21" s="154"/>
      <c r="AJ21" s="15"/>
      <c r="AK21" s="155" t="s">
        <v>23</v>
      </c>
      <c r="AL21" s="155"/>
      <c r="AM21" s="155"/>
      <c r="AN21" s="155"/>
      <c r="AO21" s="155"/>
      <c r="AP21" s="155"/>
      <c r="AQ21" s="155"/>
      <c r="AR21" s="155"/>
      <c r="AS21" s="155"/>
      <c r="AT21" s="155"/>
      <c r="AU21" s="155"/>
      <c r="AV21" s="155"/>
      <c r="AW21" s="155"/>
      <c r="AX21" s="155"/>
      <c r="AY21" s="155"/>
      <c r="AZ21" s="155"/>
      <c r="BA21" s="155"/>
      <c r="BB21" s="155"/>
      <c r="BC21" s="155"/>
      <c r="BD21" s="15"/>
      <c r="BE21" s="153" t="s">
        <v>24</v>
      </c>
      <c r="BF21" s="153"/>
      <c r="BG21" s="153"/>
      <c r="BH21" s="153"/>
      <c r="BI21" s="153"/>
      <c r="BJ21" s="153"/>
      <c r="BK21" s="153"/>
      <c r="BL21" s="153"/>
    </row>
    <row r="22" spans="1:79" ht="6.75" customHeight="1" x14ac:dyDescent="0.2"/>
    <row r="23" spans="1:79" ht="15.75" customHeight="1" x14ac:dyDescent="0.2">
      <c r="A23" s="56" t="s">
        <v>25</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79" ht="27.75" customHeight="1" x14ac:dyDescent="0.2">
      <c r="A24" s="146" t="s">
        <v>26</v>
      </c>
      <c r="B24" s="146"/>
      <c r="C24" s="146"/>
      <c r="D24" s="146"/>
      <c r="E24" s="146"/>
      <c r="F24" s="146"/>
      <c r="G24" s="147" t="s">
        <v>27</v>
      </c>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48"/>
      <c r="BL24" s="149"/>
    </row>
    <row r="25" spans="1:79" ht="10.5" hidden="1" customHeight="1" x14ac:dyDescent="0.2">
      <c r="A25" s="61" t="s">
        <v>28</v>
      </c>
      <c r="B25" s="61"/>
      <c r="C25" s="61"/>
      <c r="D25" s="61"/>
      <c r="E25" s="61"/>
      <c r="F25" s="61"/>
      <c r="G25" s="105" t="s">
        <v>29</v>
      </c>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7"/>
      <c r="CA25" s="1" t="s">
        <v>30</v>
      </c>
    </row>
    <row r="26" spans="1:79" ht="15.75" customHeight="1" x14ac:dyDescent="0.2">
      <c r="A26" s="61">
        <v>1</v>
      </c>
      <c r="B26" s="61"/>
      <c r="C26" s="61"/>
      <c r="D26" s="61"/>
      <c r="E26" s="61"/>
      <c r="F26" s="61"/>
      <c r="G26" s="85" t="s">
        <v>31</v>
      </c>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4"/>
      <c r="CA26" s="1" t="s">
        <v>32</v>
      </c>
    </row>
    <row r="27" spans="1:79" ht="12.75"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79" ht="15.95" customHeight="1" x14ac:dyDescent="0.2">
      <c r="A28" s="56" t="s">
        <v>33</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63" customHeight="1" x14ac:dyDescent="0.2">
      <c r="A29" s="145" t="s">
        <v>34</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row>
    <row r="30" spans="1:79" ht="12.75" customHeight="1" x14ac:dyDescent="0.2">
      <c r="A30" s="20"/>
      <c r="B30" s="20"/>
      <c r="C30" s="20"/>
      <c r="D30" s="20"/>
      <c r="E30" s="20"/>
      <c r="F30" s="20"/>
      <c r="G30" s="20"/>
      <c r="H30" s="20"/>
      <c r="I30" s="20"/>
      <c r="J30" s="20"/>
      <c r="K30" s="20"/>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row>
    <row r="31" spans="1:79" ht="15.75" customHeight="1" x14ac:dyDescent="0.2">
      <c r="A31" s="56" t="s">
        <v>35</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row>
    <row r="32" spans="1:79" ht="27.75" customHeight="1" x14ac:dyDescent="0.2">
      <c r="A32" s="146" t="s">
        <v>26</v>
      </c>
      <c r="B32" s="146"/>
      <c r="C32" s="146"/>
      <c r="D32" s="146"/>
      <c r="E32" s="146"/>
      <c r="F32" s="146"/>
      <c r="G32" s="147" t="s">
        <v>36</v>
      </c>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9"/>
    </row>
    <row r="33" spans="1:79" ht="10.5" hidden="1" customHeight="1" x14ac:dyDescent="0.2">
      <c r="A33" s="61" t="s">
        <v>37</v>
      </c>
      <c r="B33" s="61"/>
      <c r="C33" s="61"/>
      <c r="D33" s="61"/>
      <c r="E33" s="61"/>
      <c r="F33" s="61"/>
      <c r="G33" s="105" t="s">
        <v>29</v>
      </c>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7"/>
      <c r="CA33" s="1" t="s">
        <v>38</v>
      </c>
    </row>
    <row r="34" spans="1:79" ht="15" customHeight="1" x14ac:dyDescent="0.2">
      <c r="A34" s="61">
        <v>1</v>
      </c>
      <c r="B34" s="61"/>
      <c r="C34" s="61"/>
      <c r="D34" s="61"/>
      <c r="E34" s="61"/>
      <c r="F34" s="61"/>
      <c r="G34" s="85" t="s">
        <v>39</v>
      </c>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4"/>
      <c r="CA34" s="1" t="s">
        <v>40</v>
      </c>
    </row>
    <row r="35" spans="1:79" ht="15" customHeight="1" x14ac:dyDescent="0.2">
      <c r="A35" s="61">
        <v>2</v>
      </c>
      <c r="B35" s="61"/>
      <c r="C35" s="61"/>
      <c r="D35" s="61"/>
      <c r="E35" s="61"/>
      <c r="F35" s="61"/>
      <c r="G35" s="85" t="s">
        <v>41</v>
      </c>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4"/>
    </row>
    <row r="36" spans="1:79" ht="15" customHeight="1" x14ac:dyDescent="0.2">
      <c r="A36" s="61">
        <v>3</v>
      </c>
      <c r="B36" s="61"/>
      <c r="C36" s="61"/>
      <c r="D36" s="61"/>
      <c r="E36" s="61"/>
      <c r="F36" s="61"/>
      <c r="G36" s="85" t="s">
        <v>42</v>
      </c>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4"/>
    </row>
    <row r="37" spans="1:79" ht="15" customHeight="1" x14ac:dyDescent="0.2">
      <c r="A37" s="61">
        <v>4</v>
      </c>
      <c r="B37" s="61"/>
      <c r="C37" s="61"/>
      <c r="D37" s="61"/>
      <c r="E37" s="61"/>
      <c r="F37" s="61"/>
      <c r="G37" s="85" t="s">
        <v>43</v>
      </c>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4"/>
    </row>
    <row r="38" spans="1:79" ht="15" customHeight="1" x14ac:dyDescent="0.2">
      <c r="A38" s="61">
        <v>5</v>
      </c>
      <c r="B38" s="61"/>
      <c r="C38" s="61"/>
      <c r="D38" s="61"/>
      <c r="E38" s="61"/>
      <c r="F38" s="61"/>
      <c r="G38" s="85" t="s">
        <v>44</v>
      </c>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4"/>
    </row>
    <row r="39" spans="1:79" ht="15" customHeight="1" x14ac:dyDescent="0.2">
      <c r="A39" s="61">
        <v>6</v>
      </c>
      <c r="B39" s="61"/>
      <c r="C39" s="61"/>
      <c r="D39" s="61"/>
      <c r="E39" s="61"/>
      <c r="F39" s="61"/>
      <c r="G39" s="85" t="s">
        <v>45</v>
      </c>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4"/>
    </row>
    <row r="40" spans="1:79" ht="15" customHeight="1" x14ac:dyDescent="0.2">
      <c r="A40" s="61">
        <v>7</v>
      </c>
      <c r="B40" s="61"/>
      <c r="C40" s="61"/>
      <c r="D40" s="61"/>
      <c r="E40" s="61"/>
      <c r="F40" s="61"/>
      <c r="G40" s="85" t="s">
        <v>46</v>
      </c>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4"/>
    </row>
    <row r="41" spans="1:79" ht="25.5" customHeight="1" x14ac:dyDescent="0.2">
      <c r="A41" s="61">
        <v>8</v>
      </c>
      <c r="B41" s="61"/>
      <c r="C41" s="61"/>
      <c r="D41" s="61"/>
      <c r="E41" s="61"/>
      <c r="F41" s="61"/>
      <c r="G41" s="85" t="s">
        <v>47</v>
      </c>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4"/>
    </row>
    <row r="43" spans="1:79" ht="15.75" customHeight="1" x14ac:dyDescent="0.2">
      <c r="A43" s="56" t="s">
        <v>48</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row>
    <row r="44" spans="1:79" ht="15.75" customHeight="1" x14ac:dyDescent="0.2">
      <c r="A44" s="56" t="s">
        <v>49</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row>
    <row r="45" spans="1:79" ht="15" customHeight="1" x14ac:dyDescent="0.2">
      <c r="A45" s="124" t="s">
        <v>50</v>
      </c>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row>
    <row r="46" spans="1:79" ht="48" customHeight="1" x14ac:dyDescent="0.2">
      <c r="A46" s="110" t="s">
        <v>26</v>
      </c>
      <c r="B46" s="110"/>
      <c r="C46" s="110" t="s">
        <v>51</v>
      </c>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t="s">
        <v>52</v>
      </c>
      <c r="AB46" s="110"/>
      <c r="AC46" s="110"/>
      <c r="AD46" s="110"/>
      <c r="AE46" s="110"/>
      <c r="AF46" s="110"/>
      <c r="AG46" s="110"/>
      <c r="AH46" s="110"/>
      <c r="AI46" s="110"/>
      <c r="AJ46" s="110"/>
      <c r="AK46" s="110"/>
      <c r="AL46" s="110"/>
      <c r="AM46" s="110"/>
      <c r="AN46" s="110"/>
      <c r="AO46" s="110"/>
      <c r="AP46" s="110" t="s">
        <v>53</v>
      </c>
      <c r="AQ46" s="110"/>
      <c r="AR46" s="110"/>
      <c r="AS46" s="110"/>
      <c r="AT46" s="110"/>
      <c r="AU46" s="110"/>
      <c r="AV46" s="110"/>
      <c r="AW46" s="110"/>
      <c r="AX46" s="110"/>
      <c r="AY46" s="110"/>
      <c r="AZ46" s="110"/>
      <c r="BA46" s="110"/>
      <c r="BB46" s="110"/>
      <c r="BC46" s="110"/>
      <c r="BD46" s="110" t="s">
        <v>54</v>
      </c>
      <c r="BE46" s="110"/>
      <c r="BF46" s="110"/>
      <c r="BG46" s="110"/>
      <c r="BH46" s="110"/>
      <c r="BI46" s="110"/>
      <c r="BJ46" s="110"/>
      <c r="BK46" s="110"/>
      <c r="BL46" s="110"/>
      <c r="BM46" s="110"/>
      <c r="BN46" s="110"/>
      <c r="BO46" s="110"/>
      <c r="BP46" s="110"/>
      <c r="BQ46" s="110"/>
    </row>
    <row r="47" spans="1:79" ht="29.1" customHeight="1" x14ac:dyDescent="0.2">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t="s">
        <v>55</v>
      </c>
      <c r="AB47" s="110"/>
      <c r="AC47" s="110"/>
      <c r="AD47" s="110"/>
      <c r="AE47" s="110"/>
      <c r="AF47" s="110" t="s">
        <v>56</v>
      </c>
      <c r="AG47" s="110"/>
      <c r="AH47" s="110"/>
      <c r="AI47" s="110"/>
      <c r="AJ47" s="110"/>
      <c r="AK47" s="110" t="s">
        <v>57</v>
      </c>
      <c r="AL47" s="110"/>
      <c r="AM47" s="110"/>
      <c r="AN47" s="110"/>
      <c r="AO47" s="110"/>
      <c r="AP47" s="110" t="s">
        <v>55</v>
      </c>
      <c r="AQ47" s="110"/>
      <c r="AR47" s="110"/>
      <c r="AS47" s="110"/>
      <c r="AT47" s="110"/>
      <c r="AU47" s="110" t="s">
        <v>56</v>
      </c>
      <c r="AV47" s="110"/>
      <c r="AW47" s="110"/>
      <c r="AX47" s="110"/>
      <c r="AY47" s="110"/>
      <c r="AZ47" s="110" t="s">
        <v>57</v>
      </c>
      <c r="BA47" s="110"/>
      <c r="BB47" s="110"/>
      <c r="BC47" s="110"/>
      <c r="BD47" s="110" t="s">
        <v>55</v>
      </c>
      <c r="BE47" s="110"/>
      <c r="BF47" s="110"/>
      <c r="BG47" s="110"/>
      <c r="BH47" s="110"/>
      <c r="BI47" s="110" t="s">
        <v>56</v>
      </c>
      <c r="BJ47" s="110"/>
      <c r="BK47" s="110"/>
      <c r="BL47" s="110"/>
      <c r="BM47" s="110"/>
      <c r="BN47" s="110" t="s">
        <v>58</v>
      </c>
      <c r="BO47" s="110"/>
      <c r="BP47" s="110"/>
      <c r="BQ47" s="110"/>
    </row>
    <row r="48" spans="1:79" ht="15.95" customHeight="1" x14ac:dyDescent="0.2">
      <c r="A48" s="125">
        <v>1</v>
      </c>
      <c r="B48" s="125"/>
      <c r="C48" s="125">
        <v>2</v>
      </c>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40">
        <v>3</v>
      </c>
      <c r="AB48" s="141"/>
      <c r="AC48" s="141"/>
      <c r="AD48" s="141"/>
      <c r="AE48" s="142"/>
      <c r="AF48" s="140">
        <v>4</v>
      </c>
      <c r="AG48" s="141"/>
      <c r="AH48" s="141"/>
      <c r="AI48" s="141"/>
      <c r="AJ48" s="142"/>
      <c r="AK48" s="140">
        <v>5</v>
      </c>
      <c r="AL48" s="141"/>
      <c r="AM48" s="141"/>
      <c r="AN48" s="141"/>
      <c r="AO48" s="142"/>
      <c r="AP48" s="140">
        <v>6</v>
      </c>
      <c r="AQ48" s="141"/>
      <c r="AR48" s="141"/>
      <c r="AS48" s="141"/>
      <c r="AT48" s="142"/>
      <c r="AU48" s="140">
        <v>7</v>
      </c>
      <c r="AV48" s="141"/>
      <c r="AW48" s="141"/>
      <c r="AX48" s="141"/>
      <c r="AY48" s="142"/>
      <c r="AZ48" s="140">
        <v>8</v>
      </c>
      <c r="BA48" s="141"/>
      <c r="BB48" s="141"/>
      <c r="BC48" s="142"/>
      <c r="BD48" s="140">
        <v>9</v>
      </c>
      <c r="BE48" s="141"/>
      <c r="BF48" s="141"/>
      <c r="BG48" s="141"/>
      <c r="BH48" s="142"/>
      <c r="BI48" s="125">
        <v>10</v>
      </c>
      <c r="BJ48" s="125"/>
      <c r="BK48" s="125"/>
      <c r="BL48" s="125"/>
      <c r="BM48" s="125"/>
      <c r="BN48" s="125">
        <v>11</v>
      </c>
      <c r="BO48" s="125"/>
      <c r="BP48" s="125"/>
      <c r="BQ48" s="125"/>
    </row>
    <row r="49" spans="1:79" ht="15.75" hidden="1" customHeight="1" x14ac:dyDescent="0.2">
      <c r="A49" s="61" t="s">
        <v>37</v>
      </c>
      <c r="B49" s="61"/>
      <c r="C49" s="138" t="s">
        <v>29</v>
      </c>
      <c r="D49" s="138"/>
      <c r="E49" s="138"/>
      <c r="F49" s="138"/>
      <c r="G49" s="138"/>
      <c r="H49" s="138"/>
      <c r="I49" s="138"/>
      <c r="J49" s="138"/>
      <c r="K49" s="138"/>
      <c r="L49" s="138"/>
      <c r="M49" s="138"/>
      <c r="N49" s="138"/>
      <c r="O49" s="138"/>
      <c r="P49" s="138"/>
      <c r="Q49" s="138"/>
      <c r="R49" s="138"/>
      <c r="S49" s="138"/>
      <c r="T49" s="138"/>
      <c r="U49" s="138"/>
      <c r="V49" s="138"/>
      <c r="W49" s="138"/>
      <c r="X49" s="138"/>
      <c r="Y49" s="138"/>
      <c r="Z49" s="139"/>
      <c r="AA49" s="102" t="s">
        <v>59</v>
      </c>
      <c r="AB49" s="102"/>
      <c r="AC49" s="102"/>
      <c r="AD49" s="102"/>
      <c r="AE49" s="102"/>
      <c r="AF49" s="102" t="s">
        <v>60</v>
      </c>
      <c r="AG49" s="102"/>
      <c r="AH49" s="102"/>
      <c r="AI49" s="102"/>
      <c r="AJ49" s="102"/>
      <c r="AK49" s="119" t="s">
        <v>61</v>
      </c>
      <c r="AL49" s="119"/>
      <c r="AM49" s="119"/>
      <c r="AN49" s="119"/>
      <c r="AO49" s="119"/>
      <c r="AP49" s="102" t="s">
        <v>62</v>
      </c>
      <c r="AQ49" s="102"/>
      <c r="AR49" s="102"/>
      <c r="AS49" s="102"/>
      <c r="AT49" s="102"/>
      <c r="AU49" s="102" t="s">
        <v>63</v>
      </c>
      <c r="AV49" s="102"/>
      <c r="AW49" s="102"/>
      <c r="AX49" s="102"/>
      <c r="AY49" s="102"/>
      <c r="AZ49" s="119" t="s">
        <v>61</v>
      </c>
      <c r="BA49" s="119"/>
      <c r="BB49" s="119"/>
      <c r="BC49" s="119"/>
      <c r="BD49" s="101" t="s">
        <v>64</v>
      </c>
      <c r="BE49" s="101"/>
      <c r="BF49" s="101"/>
      <c r="BG49" s="101"/>
      <c r="BH49" s="101"/>
      <c r="BI49" s="101" t="s">
        <v>64</v>
      </c>
      <c r="BJ49" s="101"/>
      <c r="BK49" s="101"/>
      <c r="BL49" s="101"/>
      <c r="BM49" s="101"/>
      <c r="BN49" s="120" t="s">
        <v>61</v>
      </c>
      <c r="BO49" s="120"/>
      <c r="BP49" s="120"/>
      <c r="BQ49" s="120"/>
      <c r="CA49" s="1" t="s">
        <v>65</v>
      </c>
    </row>
    <row r="50" spans="1:79" ht="25.5" customHeight="1" x14ac:dyDescent="0.2">
      <c r="A50" s="135">
        <v>1</v>
      </c>
      <c r="B50" s="135"/>
      <c r="C50" s="136" t="s">
        <v>66</v>
      </c>
      <c r="D50" s="63"/>
      <c r="E50" s="63"/>
      <c r="F50" s="63"/>
      <c r="G50" s="63"/>
      <c r="H50" s="63"/>
      <c r="I50" s="63"/>
      <c r="J50" s="63"/>
      <c r="K50" s="63"/>
      <c r="L50" s="63"/>
      <c r="M50" s="63"/>
      <c r="N50" s="63"/>
      <c r="O50" s="63"/>
      <c r="P50" s="63"/>
      <c r="Q50" s="63"/>
      <c r="R50" s="63"/>
      <c r="S50" s="63"/>
      <c r="T50" s="63"/>
      <c r="U50" s="63"/>
      <c r="V50" s="63"/>
      <c r="W50" s="63"/>
      <c r="X50" s="63"/>
      <c r="Y50" s="63"/>
      <c r="Z50" s="64"/>
      <c r="AA50" s="137">
        <v>3152465</v>
      </c>
      <c r="AB50" s="137"/>
      <c r="AC50" s="137"/>
      <c r="AD50" s="137"/>
      <c r="AE50" s="137"/>
      <c r="AF50" s="137">
        <v>0</v>
      </c>
      <c r="AG50" s="137"/>
      <c r="AH50" s="137"/>
      <c r="AI50" s="137"/>
      <c r="AJ50" s="137"/>
      <c r="AK50" s="137">
        <f>AA50+AF50</f>
        <v>3152465</v>
      </c>
      <c r="AL50" s="137"/>
      <c r="AM50" s="137"/>
      <c r="AN50" s="137"/>
      <c r="AO50" s="137"/>
      <c r="AP50" s="137">
        <v>3061360.65</v>
      </c>
      <c r="AQ50" s="137"/>
      <c r="AR50" s="137"/>
      <c r="AS50" s="137"/>
      <c r="AT50" s="137"/>
      <c r="AU50" s="137">
        <v>0</v>
      </c>
      <c r="AV50" s="137"/>
      <c r="AW50" s="137"/>
      <c r="AX50" s="137"/>
      <c r="AY50" s="137"/>
      <c r="AZ50" s="137">
        <f>AP50+AU50</f>
        <v>3061360.65</v>
      </c>
      <c r="BA50" s="137"/>
      <c r="BB50" s="137"/>
      <c r="BC50" s="137"/>
      <c r="BD50" s="137">
        <f>AP50-AA50</f>
        <v>-91104.350000000093</v>
      </c>
      <c r="BE50" s="137"/>
      <c r="BF50" s="137"/>
      <c r="BG50" s="137"/>
      <c r="BH50" s="137"/>
      <c r="BI50" s="137">
        <f>AU50-AF50</f>
        <v>0</v>
      </c>
      <c r="BJ50" s="137"/>
      <c r="BK50" s="137"/>
      <c r="BL50" s="137"/>
      <c r="BM50" s="137"/>
      <c r="BN50" s="137">
        <f>BD50+BI50</f>
        <v>-91104.350000000093</v>
      </c>
      <c r="BO50" s="137"/>
      <c r="BP50" s="137"/>
      <c r="BQ50" s="137"/>
      <c r="CA50" s="1" t="s">
        <v>67</v>
      </c>
    </row>
    <row r="51" spans="1:79" s="22" customFormat="1" ht="15" customHeight="1" x14ac:dyDescent="0.2">
      <c r="A51" s="133"/>
      <c r="B51" s="133"/>
      <c r="C51" s="134" t="s">
        <v>68</v>
      </c>
      <c r="D51" s="71"/>
      <c r="E51" s="71"/>
      <c r="F51" s="71"/>
      <c r="G51" s="71"/>
      <c r="H51" s="71"/>
      <c r="I51" s="71"/>
      <c r="J51" s="71"/>
      <c r="K51" s="71"/>
      <c r="L51" s="71"/>
      <c r="M51" s="71"/>
      <c r="N51" s="71"/>
      <c r="O51" s="71"/>
      <c r="P51" s="71"/>
      <c r="Q51" s="71"/>
      <c r="R51" s="71"/>
      <c r="S51" s="71"/>
      <c r="T51" s="71"/>
      <c r="U51" s="71"/>
      <c r="V51" s="71"/>
      <c r="W51" s="71"/>
      <c r="X51" s="71"/>
      <c r="Y51" s="71"/>
      <c r="Z51" s="72"/>
      <c r="AA51" s="132">
        <v>3152465</v>
      </c>
      <c r="AB51" s="132"/>
      <c r="AC51" s="132"/>
      <c r="AD51" s="132"/>
      <c r="AE51" s="132"/>
      <c r="AF51" s="132">
        <v>0</v>
      </c>
      <c r="AG51" s="132"/>
      <c r="AH51" s="132"/>
      <c r="AI51" s="132"/>
      <c r="AJ51" s="132"/>
      <c r="AK51" s="132">
        <f>AA51+AF51</f>
        <v>3152465</v>
      </c>
      <c r="AL51" s="132"/>
      <c r="AM51" s="132"/>
      <c r="AN51" s="132"/>
      <c r="AO51" s="132"/>
      <c r="AP51" s="132">
        <f>AP50</f>
        <v>3061360.65</v>
      </c>
      <c r="AQ51" s="132"/>
      <c r="AR51" s="132"/>
      <c r="AS51" s="132"/>
      <c r="AT51" s="132"/>
      <c r="AU51" s="132">
        <v>0</v>
      </c>
      <c r="AV51" s="132"/>
      <c r="AW51" s="132"/>
      <c r="AX51" s="132"/>
      <c r="AY51" s="132"/>
      <c r="AZ51" s="132">
        <f>AP51+AU51</f>
        <v>3061360.65</v>
      </c>
      <c r="BA51" s="132"/>
      <c r="BB51" s="132"/>
      <c r="BC51" s="132"/>
      <c r="BD51" s="132">
        <f>AP51-AA51</f>
        <v>-91104.350000000093</v>
      </c>
      <c r="BE51" s="132"/>
      <c r="BF51" s="132"/>
      <c r="BG51" s="132"/>
      <c r="BH51" s="132"/>
      <c r="BI51" s="132">
        <f>AU51-AF51</f>
        <v>0</v>
      </c>
      <c r="BJ51" s="132"/>
      <c r="BK51" s="132"/>
      <c r="BL51" s="132"/>
      <c r="BM51" s="132"/>
      <c r="BN51" s="132">
        <f>BD51+BI51</f>
        <v>-91104.350000000093</v>
      </c>
      <c r="BO51" s="132"/>
      <c r="BP51" s="132"/>
      <c r="BQ51" s="132"/>
    </row>
    <row r="53" spans="1:79" ht="29.25" customHeight="1" x14ac:dyDescent="0.2">
      <c r="A53" s="56" t="s">
        <v>69</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row>
    <row r="54" spans="1:79" ht="9.7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row>
    <row r="55" spans="1:79" ht="15.75" customHeight="1" x14ac:dyDescent="0.2">
      <c r="A55" s="125" t="s">
        <v>26</v>
      </c>
      <c r="B55" s="125"/>
      <c r="C55" s="110" t="s">
        <v>70</v>
      </c>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row>
    <row r="56" spans="1:79" ht="15.75" x14ac:dyDescent="0.2">
      <c r="A56" s="125">
        <v>1</v>
      </c>
      <c r="B56" s="125"/>
      <c r="C56" s="126">
        <v>2</v>
      </c>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row>
    <row r="57" spans="1:79" ht="75" customHeight="1" x14ac:dyDescent="0.2">
      <c r="A57" s="127">
        <v>1</v>
      </c>
      <c r="B57" s="128"/>
      <c r="C57" s="129" t="s">
        <v>138</v>
      </c>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1"/>
    </row>
    <row r="59" spans="1:79" ht="15.75" customHeight="1" x14ac:dyDescent="0.2">
      <c r="A59" s="56" t="s">
        <v>71</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row>
    <row r="60" spans="1:79" ht="15" customHeight="1" x14ac:dyDescent="0.2">
      <c r="A60" s="124" t="s">
        <v>50</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row>
    <row r="61" spans="1:79" ht="28.5" customHeight="1" x14ac:dyDescent="0.2">
      <c r="A61" s="89" t="s">
        <v>26</v>
      </c>
      <c r="B61" s="90"/>
      <c r="C61" s="110" t="s">
        <v>72</v>
      </c>
      <c r="D61" s="110"/>
      <c r="E61" s="110"/>
      <c r="F61" s="110"/>
      <c r="G61" s="110"/>
      <c r="H61" s="110"/>
      <c r="I61" s="110"/>
      <c r="J61" s="110"/>
      <c r="K61" s="110"/>
      <c r="L61" s="110"/>
      <c r="M61" s="110"/>
      <c r="N61" s="110"/>
      <c r="O61" s="110"/>
      <c r="P61" s="110"/>
      <c r="Q61" s="110"/>
      <c r="R61" s="110"/>
      <c r="S61" s="110" t="s">
        <v>52</v>
      </c>
      <c r="T61" s="110"/>
      <c r="U61" s="110"/>
      <c r="V61" s="110"/>
      <c r="W61" s="110"/>
      <c r="X61" s="110"/>
      <c r="Y61" s="110"/>
      <c r="Z61" s="110"/>
      <c r="AA61" s="110"/>
      <c r="AB61" s="110"/>
      <c r="AC61" s="110"/>
      <c r="AD61" s="110"/>
      <c r="AE61" s="110"/>
      <c r="AF61" s="110"/>
      <c r="AG61" s="110"/>
      <c r="AH61" s="110"/>
      <c r="AI61" s="110" t="s">
        <v>53</v>
      </c>
      <c r="AJ61" s="110"/>
      <c r="AK61" s="110"/>
      <c r="AL61" s="110"/>
      <c r="AM61" s="110"/>
      <c r="AN61" s="110"/>
      <c r="AO61" s="110"/>
      <c r="AP61" s="110"/>
      <c r="AQ61" s="110"/>
      <c r="AR61" s="110"/>
      <c r="AS61" s="110"/>
      <c r="AT61" s="110"/>
      <c r="AU61" s="110"/>
      <c r="AV61" s="110"/>
      <c r="AW61" s="110"/>
      <c r="AX61" s="110"/>
      <c r="AY61" s="110" t="s">
        <v>54</v>
      </c>
      <c r="AZ61" s="110"/>
      <c r="BA61" s="110"/>
      <c r="BB61" s="110"/>
      <c r="BC61" s="110"/>
      <c r="BD61" s="110"/>
      <c r="BE61" s="110"/>
      <c r="BF61" s="110"/>
      <c r="BG61" s="110"/>
      <c r="BH61" s="110"/>
      <c r="BI61" s="110"/>
      <c r="BJ61" s="110"/>
      <c r="BK61" s="110"/>
      <c r="BL61" s="110"/>
      <c r="BM61" s="110"/>
      <c r="BN61" s="110"/>
      <c r="BO61" s="23"/>
      <c r="BP61" s="23"/>
      <c r="BQ61" s="23"/>
    </row>
    <row r="62" spans="1:79" ht="29.1" customHeight="1" x14ac:dyDescent="0.2">
      <c r="A62" s="111"/>
      <c r="B62" s="112"/>
      <c r="C62" s="110"/>
      <c r="D62" s="110"/>
      <c r="E62" s="110"/>
      <c r="F62" s="110"/>
      <c r="G62" s="110"/>
      <c r="H62" s="110"/>
      <c r="I62" s="110"/>
      <c r="J62" s="110"/>
      <c r="K62" s="110"/>
      <c r="L62" s="110"/>
      <c r="M62" s="110"/>
      <c r="N62" s="110"/>
      <c r="O62" s="110"/>
      <c r="P62" s="110"/>
      <c r="Q62" s="110"/>
      <c r="R62" s="110"/>
      <c r="S62" s="110" t="s">
        <v>55</v>
      </c>
      <c r="T62" s="110"/>
      <c r="U62" s="110"/>
      <c r="V62" s="110"/>
      <c r="W62" s="110"/>
      <c r="X62" s="110" t="s">
        <v>56</v>
      </c>
      <c r="Y62" s="110"/>
      <c r="Z62" s="110"/>
      <c r="AA62" s="110"/>
      <c r="AB62" s="110"/>
      <c r="AC62" s="110" t="s">
        <v>57</v>
      </c>
      <c r="AD62" s="110"/>
      <c r="AE62" s="110"/>
      <c r="AF62" s="110"/>
      <c r="AG62" s="110"/>
      <c r="AH62" s="110"/>
      <c r="AI62" s="110" t="s">
        <v>55</v>
      </c>
      <c r="AJ62" s="110"/>
      <c r="AK62" s="110"/>
      <c r="AL62" s="110"/>
      <c r="AM62" s="110"/>
      <c r="AN62" s="110" t="s">
        <v>56</v>
      </c>
      <c r="AO62" s="110"/>
      <c r="AP62" s="110"/>
      <c r="AQ62" s="110"/>
      <c r="AR62" s="110"/>
      <c r="AS62" s="110" t="s">
        <v>57</v>
      </c>
      <c r="AT62" s="110"/>
      <c r="AU62" s="110"/>
      <c r="AV62" s="110"/>
      <c r="AW62" s="110"/>
      <c r="AX62" s="110"/>
      <c r="AY62" s="92" t="s">
        <v>55</v>
      </c>
      <c r="AZ62" s="103"/>
      <c r="BA62" s="103"/>
      <c r="BB62" s="103"/>
      <c r="BC62" s="104"/>
      <c r="BD62" s="92" t="s">
        <v>56</v>
      </c>
      <c r="BE62" s="103"/>
      <c r="BF62" s="103"/>
      <c r="BG62" s="103"/>
      <c r="BH62" s="104"/>
      <c r="BI62" s="110" t="s">
        <v>57</v>
      </c>
      <c r="BJ62" s="110"/>
      <c r="BK62" s="110"/>
      <c r="BL62" s="110"/>
      <c r="BM62" s="110"/>
      <c r="BN62" s="110"/>
      <c r="BO62" s="23"/>
      <c r="BP62" s="23"/>
      <c r="BQ62" s="23"/>
    </row>
    <row r="63" spans="1:79" ht="15.95" customHeight="1" x14ac:dyDescent="0.25">
      <c r="A63" s="110">
        <v>1</v>
      </c>
      <c r="B63" s="110"/>
      <c r="C63" s="110">
        <v>2</v>
      </c>
      <c r="D63" s="110"/>
      <c r="E63" s="110"/>
      <c r="F63" s="110"/>
      <c r="G63" s="110"/>
      <c r="H63" s="110"/>
      <c r="I63" s="110"/>
      <c r="J63" s="110"/>
      <c r="K63" s="110"/>
      <c r="L63" s="110"/>
      <c r="M63" s="110"/>
      <c r="N63" s="110"/>
      <c r="O63" s="110"/>
      <c r="P63" s="110"/>
      <c r="Q63" s="110"/>
      <c r="R63" s="110"/>
      <c r="S63" s="110">
        <v>3</v>
      </c>
      <c r="T63" s="110"/>
      <c r="U63" s="110"/>
      <c r="V63" s="110"/>
      <c r="W63" s="110"/>
      <c r="X63" s="110">
        <v>4</v>
      </c>
      <c r="Y63" s="110"/>
      <c r="Z63" s="110"/>
      <c r="AA63" s="110"/>
      <c r="AB63" s="110"/>
      <c r="AC63" s="110">
        <v>5</v>
      </c>
      <c r="AD63" s="110"/>
      <c r="AE63" s="110"/>
      <c r="AF63" s="110"/>
      <c r="AG63" s="110"/>
      <c r="AH63" s="110"/>
      <c r="AI63" s="110">
        <v>6</v>
      </c>
      <c r="AJ63" s="110"/>
      <c r="AK63" s="110"/>
      <c r="AL63" s="110"/>
      <c r="AM63" s="110"/>
      <c r="AN63" s="110">
        <v>7</v>
      </c>
      <c r="AO63" s="110"/>
      <c r="AP63" s="110"/>
      <c r="AQ63" s="110"/>
      <c r="AR63" s="110"/>
      <c r="AS63" s="110">
        <v>8</v>
      </c>
      <c r="AT63" s="110"/>
      <c r="AU63" s="110"/>
      <c r="AV63" s="110"/>
      <c r="AW63" s="110"/>
      <c r="AX63" s="110"/>
      <c r="AY63" s="110">
        <v>9</v>
      </c>
      <c r="AZ63" s="110"/>
      <c r="BA63" s="110"/>
      <c r="BB63" s="110"/>
      <c r="BC63" s="110"/>
      <c r="BD63" s="110">
        <v>10</v>
      </c>
      <c r="BE63" s="110"/>
      <c r="BF63" s="110"/>
      <c r="BG63" s="110"/>
      <c r="BH63" s="110"/>
      <c r="BI63" s="92">
        <v>11</v>
      </c>
      <c r="BJ63" s="103"/>
      <c r="BK63" s="103"/>
      <c r="BL63" s="103"/>
      <c r="BM63" s="103"/>
      <c r="BN63" s="104"/>
      <c r="BO63" s="24"/>
      <c r="BP63" s="24"/>
      <c r="BQ63" s="24"/>
    </row>
    <row r="64" spans="1:79" ht="18" hidden="1" customHeight="1" x14ac:dyDescent="0.2">
      <c r="A64" s="61" t="s">
        <v>37</v>
      </c>
      <c r="B64" s="61"/>
      <c r="C64" s="108" t="s">
        <v>29</v>
      </c>
      <c r="D64" s="108"/>
      <c r="E64" s="108"/>
      <c r="F64" s="108"/>
      <c r="G64" s="108"/>
      <c r="H64" s="108"/>
      <c r="I64" s="108"/>
      <c r="J64" s="108"/>
      <c r="K64" s="108"/>
      <c r="L64" s="108"/>
      <c r="M64" s="108"/>
      <c r="N64" s="108"/>
      <c r="O64" s="108"/>
      <c r="P64" s="108"/>
      <c r="Q64" s="108"/>
      <c r="R64" s="108"/>
      <c r="S64" s="102" t="s">
        <v>59</v>
      </c>
      <c r="T64" s="102"/>
      <c r="U64" s="102"/>
      <c r="V64" s="102"/>
      <c r="W64" s="102"/>
      <c r="X64" s="102" t="s">
        <v>60</v>
      </c>
      <c r="Y64" s="102"/>
      <c r="Z64" s="102"/>
      <c r="AA64" s="102"/>
      <c r="AB64" s="102"/>
      <c r="AC64" s="119" t="s">
        <v>61</v>
      </c>
      <c r="AD64" s="120"/>
      <c r="AE64" s="120"/>
      <c r="AF64" s="120"/>
      <c r="AG64" s="120"/>
      <c r="AH64" s="120"/>
      <c r="AI64" s="102" t="s">
        <v>62</v>
      </c>
      <c r="AJ64" s="102"/>
      <c r="AK64" s="102"/>
      <c r="AL64" s="102"/>
      <c r="AM64" s="102"/>
      <c r="AN64" s="102" t="s">
        <v>63</v>
      </c>
      <c r="AO64" s="102"/>
      <c r="AP64" s="102"/>
      <c r="AQ64" s="102"/>
      <c r="AR64" s="102"/>
      <c r="AS64" s="119" t="s">
        <v>61</v>
      </c>
      <c r="AT64" s="120"/>
      <c r="AU64" s="120"/>
      <c r="AV64" s="120"/>
      <c r="AW64" s="120"/>
      <c r="AX64" s="120"/>
      <c r="AY64" s="121" t="s">
        <v>73</v>
      </c>
      <c r="AZ64" s="122"/>
      <c r="BA64" s="122"/>
      <c r="BB64" s="122"/>
      <c r="BC64" s="123"/>
      <c r="BD64" s="121" t="s">
        <v>73</v>
      </c>
      <c r="BE64" s="122"/>
      <c r="BF64" s="122"/>
      <c r="BG64" s="122"/>
      <c r="BH64" s="123"/>
      <c r="BI64" s="120" t="s">
        <v>61</v>
      </c>
      <c r="BJ64" s="120"/>
      <c r="BK64" s="120"/>
      <c r="BL64" s="120"/>
      <c r="BM64" s="120"/>
      <c r="BN64" s="120"/>
      <c r="BO64" s="25"/>
      <c r="BP64" s="25"/>
      <c r="BQ64" s="25"/>
      <c r="CA64" s="1" t="s">
        <v>74</v>
      </c>
    </row>
    <row r="65" spans="1:79" ht="25.5" customHeight="1" x14ac:dyDescent="0.2">
      <c r="A65" s="61">
        <v>1</v>
      </c>
      <c r="B65" s="61"/>
      <c r="C65" s="118" t="s">
        <v>75</v>
      </c>
      <c r="D65" s="63"/>
      <c r="E65" s="63"/>
      <c r="F65" s="63"/>
      <c r="G65" s="63"/>
      <c r="H65" s="63"/>
      <c r="I65" s="63"/>
      <c r="J65" s="63"/>
      <c r="K65" s="63"/>
      <c r="L65" s="63"/>
      <c r="M65" s="63"/>
      <c r="N65" s="63"/>
      <c r="O65" s="63"/>
      <c r="P65" s="63"/>
      <c r="Q65" s="63"/>
      <c r="R65" s="64"/>
      <c r="S65" s="99">
        <v>3152465</v>
      </c>
      <c r="T65" s="99"/>
      <c r="U65" s="99"/>
      <c r="V65" s="99"/>
      <c r="W65" s="99"/>
      <c r="X65" s="99">
        <v>0</v>
      </c>
      <c r="Y65" s="99"/>
      <c r="Z65" s="99"/>
      <c r="AA65" s="99"/>
      <c r="AB65" s="99"/>
      <c r="AC65" s="99">
        <f>S65+X65</f>
        <v>3152465</v>
      </c>
      <c r="AD65" s="99"/>
      <c r="AE65" s="99"/>
      <c r="AF65" s="99"/>
      <c r="AG65" s="99"/>
      <c r="AH65" s="99"/>
      <c r="AI65" s="99">
        <v>3061360.65</v>
      </c>
      <c r="AJ65" s="99"/>
      <c r="AK65" s="99"/>
      <c r="AL65" s="99"/>
      <c r="AM65" s="99"/>
      <c r="AN65" s="99">
        <v>0</v>
      </c>
      <c r="AO65" s="99"/>
      <c r="AP65" s="99"/>
      <c r="AQ65" s="99"/>
      <c r="AR65" s="99"/>
      <c r="AS65" s="99">
        <f>AI65+AN65</f>
        <v>3061360.65</v>
      </c>
      <c r="AT65" s="99"/>
      <c r="AU65" s="99"/>
      <c r="AV65" s="99"/>
      <c r="AW65" s="99"/>
      <c r="AX65" s="99"/>
      <c r="AY65" s="99">
        <f>AI65-S65</f>
        <v>-91104.350000000093</v>
      </c>
      <c r="AZ65" s="99"/>
      <c r="BA65" s="99"/>
      <c r="BB65" s="99"/>
      <c r="BC65" s="99"/>
      <c r="BD65" s="116">
        <f>AN65-X65</f>
        <v>0</v>
      </c>
      <c r="BE65" s="116"/>
      <c r="BF65" s="116"/>
      <c r="BG65" s="116"/>
      <c r="BH65" s="116"/>
      <c r="BI65" s="116">
        <f>AY65+BD65</f>
        <v>-91104.350000000093</v>
      </c>
      <c r="BJ65" s="116"/>
      <c r="BK65" s="116"/>
      <c r="BL65" s="116"/>
      <c r="BM65" s="116"/>
      <c r="BN65" s="116"/>
      <c r="BO65" s="26"/>
      <c r="BP65" s="26"/>
      <c r="BQ65" s="26"/>
      <c r="CA65" s="1" t="s">
        <v>76</v>
      </c>
    </row>
    <row r="66" spans="1:79" s="22" customFormat="1" ht="15" customHeight="1" x14ac:dyDescent="0.2">
      <c r="A66" s="69"/>
      <c r="B66" s="69"/>
      <c r="C66" s="117" t="s">
        <v>77</v>
      </c>
      <c r="D66" s="71"/>
      <c r="E66" s="71"/>
      <c r="F66" s="71"/>
      <c r="G66" s="71"/>
      <c r="H66" s="71"/>
      <c r="I66" s="71"/>
      <c r="J66" s="71"/>
      <c r="K66" s="71"/>
      <c r="L66" s="71"/>
      <c r="M66" s="71"/>
      <c r="N66" s="71"/>
      <c r="O66" s="71"/>
      <c r="P66" s="71"/>
      <c r="Q66" s="71"/>
      <c r="R66" s="72"/>
      <c r="S66" s="100">
        <v>3152465</v>
      </c>
      <c r="T66" s="100"/>
      <c r="U66" s="100"/>
      <c r="V66" s="100"/>
      <c r="W66" s="100"/>
      <c r="X66" s="100">
        <v>0</v>
      </c>
      <c r="Y66" s="100"/>
      <c r="Z66" s="100"/>
      <c r="AA66" s="100"/>
      <c r="AB66" s="100"/>
      <c r="AC66" s="100">
        <f>S66+X66</f>
        <v>3152465</v>
      </c>
      <c r="AD66" s="100"/>
      <c r="AE66" s="100"/>
      <c r="AF66" s="100"/>
      <c r="AG66" s="100"/>
      <c r="AH66" s="100"/>
      <c r="AI66" s="100">
        <f>AI65</f>
        <v>3061360.65</v>
      </c>
      <c r="AJ66" s="100"/>
      <c r="AK66" s="100"/>
      <c r="AL66" s="100"/>
      <c r="AM66" s="100"/>
      <c r="AN66" s="100">
        <v>0</v>
      </c>
      <c r="AO66" s="100"/>
      <c r="AP66" s="100"/>
      <c r="AQ66" s="100"/>
      <c r="AR66" s="100"/>
      <c r="AS66" s="100">
        <f>AI66+AN66</f>
        <v>3061360.65</v>
      </c>
      <c r="AT66" s="100"/>
      <c r="AU66" s="100"/>
      <c r="AV66" s="100"/>
      <c r="AW66" s="100"/>
      <c r="AX66" s="100"/>
      <c r="AY66" s="100">
        <f>AI66-S66</f>
        <v>-91104.350000000093</v>
      </c>
      <c r="AZ66" s="100"/>
      <c r="BA66" s="100"/>
      <c r="BB66" s="100"/>
      <c r="BC66" s="100"/>
      <c r="BD66" s="115">
        <f>AN66-X66</f>
        <v>0</v>
      </c>
      <c r="BE66" s="115"/>
      <c r="BF66" s="115"/>
      <c r="BG66" s="115"/>
      <c r="BH66" s="115"/>
      <c r="BI66" s="115">
        <f>AY66+BD66</f>
        <v>-91104.350000000093</v>
      </c>
      <c r="BJ66" s="115"/>
      <c r="BK66" s="115"/>
      <c r="BL66" s="115"/>
      <c r="BM66" s="115"/>
      <c r="BN66" s="115"/>
      <c r="BO66" s="27"/>
      <c r="BP66" s="27"/>
      <c r="BQ66" s="27"/>
    </row>
    <row r="68" spans="1:79" ht="15.75" customHeight="1" x14ac:dyDescent="0.2">
      <c r="A68" s="56" t="s">
        <v>78</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row>
    <row r="69" spans="1:79" ht="15.75" customHeight="1" x14ac:dyDescent="0.2">
      <c r="A69" s="56" t="s">
        <v>79</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row>
    <row r="70" spans="1:79" ht="8.25" customHeight="1" x14ac:dyDescent="0.2"/>
    <row r="71" spans="1:79" ht="45" customHeight="1" x14ac:dyDescent="0.2">
      <c r="A71" s="89" t="s">
        <v>26</v>
      </c>
      <c r="B71" s="90"/>
      <c r="C71" s="89" t="s">
        <v>80</v>
      </c>
      <c r="D71" s="91"/>
      <c r="E71" s="91"/>
      <c r="F71" s="91"/>
      <c r="G71" s="91"/>
      <c r="H71" s="91"/>
      <c r="I71" s="90"/>
      <c r="J71" s="89" t="s">
        <v>81</v>
      </c>
      <c r="K71" s="91"/>
      <c r="L71" s="91"/>
      <c r="M71" s="91"/>
      <c r="N71" s="90"/>
      <c r="O71" s="89" t="s">
        <v>82</v>
      </c>
      <c r="P71" s="91"/>
      <c r="Q71" s="91"/>
      <c r="R71" s="91"/>
      <c r="S71" s="91"/>
      <c r="T71" s="91"/>
      <c r="U71" s="91"/>
      <c r="V71" s="91"/>
      <c r="W71" s="91"/>
      <c r="X71" s="90"/>
      <c r="Y71" s="110" t="s">
        <v>52</v>
      </c>
      <c r="Z71" s="110"/>
      <c r="AA71" s="110"/>
      <c r="AB71" s="110"/>
      <c r="AC71" s="110"/>
      <c r="AD71" s="110"/>
      <c r="AE71" s="110"/>
      <c r="AF71" s="110"/>
      <c r="AG71" s="110"/>
      <c r="AH71" s="110"/>
      <c r="AI71" s="110"/>
      <c r="AJ71" s="110"/>
      <c r="AK71" s="110"/>
      <c r="AL71" s="110"/>
      <c r="AM71" s="110"/>
      <c r="AN71" s="110" t="s">
        <v>83</v>
      </c>
      <c r="AO71" s="110"/>
      <c r="AP71" s="110"/>
      <c r="AQ71" s="110"/>
      <c r="AR71" s="110"/>
      <c r="AS71" s="110"/>
      <c r="AT71" s="110"/>
      <c r="AU71" s="110"/>
      <c r="AV71" s="110"/>
      <c r="AW71" s="110"/>
      <c r="AX71" s="110"/>
      <c r="AY71" s="110"/>
      <c r="AZ71" s="110"/>
      <c r="BA71" s="110"/>
      <c r="BB71" s="110"/>
      <c r="BC71" s="114" t="s">
        <v>54</v>
      </c>
      <c r="BD71" s="114"/>
      <c r="BE71" s="114"/>
      <c r="BF71" s="114"/>
      <c r="BG71" s="114"/>
      <c r="BH71" s="114"/>
      <c r="BI71" s="114"/>
      <c r="BJ71" s="114"/>
      <c r="BK71" s="114"/>
      <c r="BL71" s="114"/>
      <c r="BM71" s="114"/>
      <c r="BN71" s="114"/>
      <c r="BO71" s="114"/>
      <c r="BP71" s="114"/>
      <c r="BQ71" s="114"/>
      <c r="BR71" s="28"/>
      <c r="BS71" s="28"/>
      <c r="BT71" s="28"/>
      <c r="BU71" s="28"/>
      <c r="BV71" s="28"/>
      <c r="BW71" s="28"/>
      <c r="BX71" s="28"/>
      <c r="BY71" s="28"/>
      <c r="BZ71" s="29"/>
    </row>
    <row r="72" spans="1:79" ht="32.25" customHeight="1" x14ac:dyDescent="0.2">
      <c r="A72" s="111"/>
      <c r="B72" s="112"/>
      <c r="C72" s="111"/>
      <c r="D72" s="113"/>
      <c r="E72" s="113"/>
      <c r="F72" s="113"/>
      <c r="G72" s="113"/>
      <c r="H72" s="113"/>
      <c r="I72" s="112"/>
      <c r="J72" s="111"/>
      <c r="K72" s="113"/>
      <c r="L72" s="113"/>
      <c r="M72" s="113"/>
      <c r="N72" s="112"/>
      <c r="O72" s="111"/>
      <c r="P72" s="113"/>
      <c r="Q72" s="113"/>
      <c r="R72" s="113"/>
      <c r="S72" s="113"/>
      <c r="T72" s="113"/>
      <c r="U72" s="113"/>
      <c r="V72" s="113"/>
      <c r="W72" s="113"/>
      <c r="X72" s="112"/>
      <c r="Y72" s="92" t="s">
        <v>55</v>
      </c>
      <c r="Z72" s="103"/>
      <c r="AA72" s="103"/>
      <c r="AB72" s="103"/>
      <c r="AC72" s="104"/>
      <c r="AD72" s="92" t="s">
        <v>56</v>
      </c>
      <c r="AE72" s="103"/>
      <c r="AF72" s="103"/>
      <c r="AG72" s="103"/>
      <c r="AH72" s="104"/>
      <c r="AI72" s="110" t="s">
        <v>57</v>
      </c>
      <c r="AJ72" s="110"/>
      <c r="AK72" s="110"/>
      <c r="AL72" s="110"/>
      <c r="AM72" s="110"/>
      <c r="AN72" s="110" t="s">
        <v>55</v>
      </c>
      <c r="AO72" s="110"/>
      <c r="AP72" s="110"/>
      <c r="AQ72" s="110"/>
      <c r="AR72" s="110"/>
      <c r="AS72" s="110" t="s">
        <v>56</v>
      </c>
      <c r="AT72" s="110"/>
      <c r="AU72" s="110"/>
      <c r="AV72" s="110"/>
      <c r="AW72" s="110"/>
      <c r="AX72" s="110" t="s">
        <v>57</v>
      </c>
      <c r="AY72" s="110"/>
      <c r="AZ72" s="110"/>
      <c r="BA72" s="110"/>
      <c r="BB72" s="110"/>
      <c r="BC72" s="110" t="s">
        <v>55</v>
      </c>
      <c r="BD72" s="110"/>
      <c r="BE72" s="110"/>
      <c r="BF72" s="110"/>
      <c r="BG72" s="110"/>
      <c r="BH72" s="110" t="s">
        <v>56</v>
      </c>
      <c r="BI72" s="110"/>
      <c r="BJ72" s="110"/>
      <c r="BK72" s="110"/>
      <c r="BL72" s="110"/>
      <c r="BM72" s="110" t="s">
        <v>57</v>
      </c>
      <c r="BN72" s="110"/>
      <c r="BO72" s="110"/>
      <c r="BP72" s="110"/>
      <c r="BQ72" s="110"/>
      <c r="BR72" s="23"/>
      <c r="BS72" s="23"/>
      <c r="BT72" s="23"/>
      <c r="BU72" s="23"/>
      <c r="BV72" s="23"/>
      <c r="BW72" s="23"/>
      <c r="BX72" s="23"/>
      <c r="BY72" s="23"/>
      <c r="BZ72" s="29"/>
    </row>
    <row r="73" spans="1:79" ht="15.95" customHeight="1" x14ac:dyDescent="0.2">
      <c r="A73" s="110">
        <v>1</v>
      </c>
      <c r="B73" s="110"/>
      <c r="C73" s="110">
        <v>2</v>
      </c>
      <c r="D73" s="110"/>
      <c r="E73" s="110"/>
      <c r="F73" s="110"/>
      <c r="G73" s="110"/>
      <c r="H73" s="110"/>
      <c r="I73" s="110"/>
      <c r="J73" s="110">
        <v>3</v>
      </c>
      <c r="K73" s="110"/>
      <c r="L73" s="110"/>
      <c r="M73" s="110"/>
      <c r="N73" s="110"/>
      <c r="O73" s="110">
        <v>4</v>
      </c>
      <c r="P73" s="110"/>
      <c r="Q73" s="110"/>
      <c r="R73" s="110"/>
      <c r="S73" s="110"/>
      <c r="T73" s="110"/>
      <c r="U73" s="110"/>
      <c r="V73" s="110"/>
      <c r="W73" s="110"/>
      <c r="X73" s="110"/>
      <c r="Y73" s="110">
        <v>5</v>
      </c>
      <c r="Z73" s="110"/>
      <c r="AA73" s="110"/>
      <c r="AB73" s="110"/>
      <c r="AC73" s="110"/>
      <c r="AD73" s="110">
        <v>6</v>
      </c>
      <c r="AE73" s="110"/>
      <c r="AF73" s="110"/>
      <c r="AG73" s="110"/>
      <c r="AH73" s="110"/>
      <c r="AI73" s="110">
        <v>7</v>
      </c>
      <c r="AJ73" s="110"/>
      <c r="AK73" s="110"/>
      <c r="AL73" s="110"/>
      <c r="AM73" s="110"/>
      <c r="AN73" s="92">
        <v>8</v>
      </c>
      <c r="AO73" s="103"/>
      <c r="AP73" s="103"/>
      <c r="AQ73" s="103"/>
      <c r="AR73" s="104"/>
      <c r="AS73" s="92">
        <v>9</v>
      </c>
      <c r="AT73" s="103"/>
      <c r="AU73" s="103"/>
      <c r="AV73" s="103"/>
      <c r="AW73" s="104"/>
      <c r="AX73" s="92">
        <v>10</v>
      </c>
      <c r="AY73" s="103"/>
      <c r="AZ73" s="103"/>
      <c r="BA73" s="103"/>
      <c r="BB73" s="104"/>
      <c r="BC73" s="92">
        <v>11</v>
      </c>
      <c r="BD73" s="103"/>
      <c r="BE73" s="103"/>
      <c r="BF73" s="103"/>
      <c r="BG73" s="104"/>
      <c r="BH73" s="92">
        <v>12</v>
      </c>
      <c r="BI73" s="103"/>
      <c r="BJ73" s="103"/>
      <c r="BK73" s="103"/>
      <c r="BL73" s="104"/>
      <c r="BM73" s="92">
        <v>13</v>
      </c>
      <c r="BN73" s="103"/>
      <c r="BO73" s="103"/>
      <c r="BP73" s="103"/>
      <c r="BQ73" s="104"/>
      <c r="BR73" s="23"/>
      <c r="BS73" s="23"/>
      <c r="BT73" s="23"/>
      <c r="BU73" s="23"/>
      <c r="BV73" s="23"/>
      <c r="BW73" s="23"/>
      <c r="BX73" s="23"/>
      <c r="BY73" s="23"/>
      <c r="BZ73" s="29"/>
    </row>
    <row r="74" spans="1:79" ht="12.75" hidden="1" customHeight="1" x14ac:dyDescent="0.2">
      <c r="A74" s="61" t="s">
        <v>28</v>
      </c>
      <c r="B74" s="61"/>
      <c r="C74" s="105" t="s">
        <v>29</v>
      </c>
      <c r="D74" s="106"/>
      <c r="E74" s="106"/>
      <c r="F74" s="106"/>
      <c r="G74" s="106"/>
      <c r="H74" s="106"/>
      <c r="I74" s="107"/>
      <c r="J74" s="61" t="s">
        <v>84</v>
      </c>
      <c r="K74" s="61"/>
      <c r="L74" s="61"/>
      <c r="M74" s="61"/>
      <c r="N74" s="61"/>
      <c r="O74" s="108" t="s">
        <v>85</v>
      </c>
      <c r="P74" s="108"/>
      <c r="Q74" s="108"/>
      <c r="R74" s="108"/>
      <c r="S74" s="108"/>
      <c r="T74" s="108"/>
      <c r="U74" s="108"/>
      <c r="V74" s="108"/>
      <c r="W74" s="108"/>
      <c r="X74" s="105"/>
      <c r="Y74" s="102" t="s">
        <v>59</v>
      </c>
      <c r="Z74" s="102"/>
      <c r="AA74" s="102"/>
      <c r="AB74" s="102"/>
      <c r="AC74" s="102"/>
      <c r="AD74" s="102" t="s">
        <v>86</v>
      </c>
      <c r="AE74" s="102"/>
      <c r="AF74" s="102"/>
      <c r="AG74" s="102"/>
      <c r="AH74" s="102"/>
      <c r="AI74" s="102" t="s">
        <v>61</v>
      </c>
      <c r="AJ74" s="102"/>
      <c r="AK74" s="102"/>
      <c r="AL74" s="102"/>
      <c r="AM74" s="102"/>
      <c r="AN74" s="102" t="s">
        <v>87</v>
      </c>
      <c r="AO74" s="102"/>
      <c r="AP74" s="102"/>
      <c r="AQ74" s="102"/>
      <c r="AR74" s="102"/>
      <c r="AS74" s="102" t="s">
        <v>62</v>
      </c>
      <c r="AT74" s="102"/>
      <c r="AU74" s="102"/>
      <c r="AV74" s="102"/>
      <c r="AW74" s="102"/>
      <c r="AX74" s="102" t="s">
        <v>61</v>
      </c>
      <c r="AY74" s="102"/>
      <c r="AZ74" s="102"/>
      <c r="BA74" s="102"/>
      <c r="BB74" s="102"/>
      <c r="BC74" s="102" t="s">
        <v>88</v>
      </c>
      <c r="BD74" s="102"/>
      <c r="BE74" s="102"/>
      <c r="BF74" s="102"/>
      <c r="BG74" s="102"/>
      <c r="BH74" s="102" t="s">
        <v>88</v>
      </c>
      <c r="BI74" s="102"/>
      <c r="BJ74" s="102"/>
      <c r="BK74" s="102"/>
      <c r="BL74" s="102"/>
      <c r="BM74" s="109" t="s">
        <v>61</v>
      </c>
      <c r="BN74" s="109"/>
      <c r="BO74" s="109"/>
      <c r="BP74" s="109"/>
      <c r="BQ74" s="109"/>
      <c r="BR74" s="30"/>
      <c r="BS74" s="30"/>
      <c r="BT74" s="29"/>
      <c r="BU74" s="29"/>
      <c r="BV74" s="29"/>
      <c r="BW74" s="29"/>
      <c r="BX74" s="29"/>
      <c r="BY74" s="29"/>
      <c r="BZ74" s="29"/>
      <c r="CA74" s="1" t="s">
        <v>89</v>
      </c>
    </row>
    <row r="75" spans="1:79" s="22" customFormat="1" ht="15.75" x14ac:dyDescent="0.2">
      <c r="A75" s="69">
        <v>0</v>
      </c>
      <c r="B75" s="69"/>
      <c r="C75" s="73" t="s">
        <v>90</v>
      </c>
      <c r="D75" s="73"/>
      <c r="E75" s="73"/>
      <c r="F75" s="73"/>
      <c r="G75" s="73"/>
      <c r="H75" s="73"/>
      <c r="I75" s="73"/>
      <c r="J75" s="73" t="s">
        <v>91</v>
      </c>
      <c r="K75" s="73"/>
      <c r="L75" s="73"/>
      <c r="M75" s="73"/>
      <c r="N75" s="73"/>
      <c r="O75" s="73" t="s">
        <v>91</v>
      </c>
      <c r="P75" s="73"/>
      <c r="Q75" s="73"/>
      <c r="R75" s="73"/>
      <c r="S75" s="73"/>
      <c r="T75" s="73"/>
      <c r="U75" s="73"/>
      <c r="V75" s="73"/>
      <c r="W75" s="73"/>
      <c r="X75" s="73"/>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31"/>
      <c r="BS75" s="31"/>
      <c r="BT75" s="31"/>
      <c r="BU75" s="31"/>
      <c r="BV75" s="31"/>
      <c r="BW75" s="31"/>
      <c r="BX75" s="31"/>
      <c r="BY75" s="31"/>
      <c r="BZ75" s="32"/>
      <c r="CA75" s="22" t="s">
        <v>92</v>
      </c>
    </row>
    <row r="76" spans="1:79" ht="15.75" customHeight="1" x14ac:dyDescent="0.2">
      <c r="A76" s="61">
        <v>1</v>
      </c>
      <c r="B76" s="61"/>
      <c r="C76" s="62" t="s">
        <v>93</v>
      </c>
      <c r="D76" s="63"/>
      <c r="E76" s="63"/>
      <c r="F76" s="63"/>
      <c r="G76" s="63"/>
      <c r="H76" s="63"/>
      <c r="I76" s="64"/>
      <c r="J76" s="65" t="s">
        <v>94</v>
      </c>
      <c r="K76" s="65"/>
      <c r="L76" s="65"/>
      <c r="M76" s="65"/>
      <c r="N76" s="65"/>
      <c r="O76" s="65" t="s">
        <v>95</v>
      </c>
      <c r="P76" s="65"/>
      <c r="Q76" s="65"/>
      <c r="R76" s="65"/>
      <c r="S76" s="65"/>
      <c r="T76" s="65"/>
      <c r="U76" s="65"/>
      <c r="V76" s="65"/>
      <c r="W76" s="65"/>
      <c r="X76" s="65"/>
      <c r="Y76" s="99">
        <v>1</v>
      </c>
      <c r="Z76" s="99"/>
      <c r="AA76" s="99"/>
      <c r="AB76" s="99"/>
      <c r="AC76" s="99"/>
      <c r="AD76" s="99">
        <v>0</v>
      </c>
      <c r="AE76" s="99"/>
      <c r="AF76" s="99"/>
      <c r="AG76" s="99"/>
      <c r="AH76" s="99"/>
      <c r="AI76" s="99">
        <v>1</v>
      </c>
      <c r="AJ76" s="99"/>
      <c r="AK76" s="99"/>
      <c r="AL76" s="99"/>
      <c r="AM76" s="99"/>
      <c r="AN76" s="99">
        <v>1</v>
      </c>
      <c r="AO76" s="99"/>
      <c r="AP76" s="99"/>
      <c r="AQ76" s="99"/>
      <c r="AR76" s="99"/>
      <c r="AS76" s="99">
        <v>0</v>
      </c>
      <c r="AT76" s="99"/>
      <c r="AU76" s="99"/>
      <c r="AV76" s="99"/>
      <c r="AW76" s="99"/>
      <c r="AX76" s="99">
        <f>AN76+AS76</f>
        <v>1</v>
      </c>
      <c r="AY76" s="99"/>
      <c r="AZ76" s="99"/>
      <c r="BA76" s="99"/>
      <c r="BB76" s="99"/>
      <c r="BC76" s="99">
        <f>AN76-Y76</f>
        <v>0</v>
      </c>
      <c r="BD76" s="99"/>
      <c r="BE76" s="99"/>
      <c r="BF76" s="99"/>
      <c r="BG76" s="99"/>
      <c r="BH76" s="99">
        <f>AS76-AD76</f>
        <v>0</v>
      </c>
      <c r="BI76" s="99"/>
      <c r="BJ76" s="99"/>
      <c r="BK76" s="99"/>
      <c r="BL76" s="99"/>
      <c r="BM76" s="99">
        <f>BC76+BH76</f>
        <v>0</v>
      </c>
      <c r="BN76" s="99"/>
      <c r="BO76" s="99"/>
      <c r="BP76" s="99"/>
      <c r="BQ76" s="99"/>
      <c r="BR76" s="33"/>
      <c r="BS76" s="33"/>
      <c r="BT76" s="33"/>
      <c r="BU76" s="33"/>
      <c r="BV76" s="33"/>
      <c r="BW76" s="33"/>
      <c r="BX76" s="33"/>
      <c r="BY76" s="33"/>
      <c r="BZ76" s="29"/>
    </row>
    <row r="77" spans="1:79" ht="38.25" customHeight="1" x14ac:dyDescent="0.2">
      <c r="A77" s="61">
        <v>2</v>
      </c>
      <c r="B77" s="61"/>
      <c r="C77" s="62" t="s">
        <v>96</v>
      </c>
      <c r="D77" s="63"/>
      <c r="E77" s="63"/>
      <c r="F77" s="63"/>
      <c r="G77" s="63"/>
      <c r="H77" s="63"/>
      <c r="I77" s="64"/>
      <c r="J77" s="65" t="s">
        <v>94</v>
      </c>
      <c r="K77" s="65"/>
      <c r="L77" s="65"/>
      <c r="M77" s="65"/>
      <c r="N77" s="65"/>
      <c r="O77" s="62" t="s">
        <v>97</v>
      </c>
      <c r="P77" s="63"/>
      <c r="Q77" s="63"/>
      <c r="R77" s="63"/>
      <c r="S77" s="63"/>
      <c r="T77" s="63"/>
      <c r="U77" s="63"/>
      <c r="V77" s="63"/>
      <c r="W77" s="63"/>
      <c r="X77" s="64"/>
      <c r="Y77" s="99">
        <v>16.5</v>
      </c>
      <c r="Z77" s="99"/>
      <c r="AA77" s="99"/>
      <c r="AB77" s="99"/>
      <c r="AC77" s="99"/>
      <c r="AD77" s="99">
        <v>0</v>
      </c>
      <c r="AE77" s="99"/>
      <c r="AF77" s="99"/>
      <c r="AG77" s="99"/>
      <c r="AH77" s="99"/>
      <c r="AI77" s="101">
        <v>16.5</v>
      </c>
      <c r="AJ77" s="99"/>
      <c r="AK77" s="99"/>
      <c r="AL77" s="99"/>
      <c r="AM77" s="99"/>
      <c r="AN77" s="99">
        <v>16.5</v>
      </c>
      <c r="AO77" s="99"/>
      <c r="AP77" s="99"/>
      <c r="AQ77" s="99"/>
      <c r="AR77" s="99"/>
      <c r="AS77" s="99">
        <v>0</v>
      </c>
      <c r="AT77" s="99"/>
      <c r="AU77" s="99"/>
      <c r="AV77" s="99"/>
      <c r="AW77" s="99"/>
      <c r="AX77" s="99">
        <f t="shared" ref="AX77:AX93" si="0">AN77+AS77</f>
        <v>16.5</v>
      </c>
      <c r="AY77" s="99"/>
      <c r="AZ77" s="99"/>
      <c r="BA77" s="99"/>
      <c r="BB77" s="99"/>
      <c r="BC77" s="99">
        <f>AN77-Y77</f>
        <v>0</v>
      </c>
      <c r="BD77" s="99"/>
      <c r="BE77" s="99"/>
      <c r="BF77" s="99"/>
      <c r="BG77" s="99"/>
      <c r="BH77" s="99">
        <f>AS77-AD77</f>
        <v>0</v>
      </c>
      <c r="BI77" s="99"/>
      <c r="BJ77" s="99"/>
      <c r="BK77" s="99"/>
      <c r="BL77" s="99"/>
      <c r="BM77" s="99">
        <f t="shared" ref="BM77:BM93" si="1">BC77+BH77</f>
        <v>0</v>
      </c>
      <c r="BN77" s="99"/>
      <c r="BO77" s="99"/>
      <c r="BP77" s="99"/>
      <c r="BQ77" s="99"/>
      <c r="BR77" s="33"/>
      <c r="BS77" s="33"/>
      <c r="BT77" s="33"/>
      <c r="BU77" s="33"/>
      <c r="BV77" s="33"/>
      <c r="BW77" s="33"/>
      <c r="BX77" s="33"/>
      <c r="BY77" s="33"/>
      <c r="BZ77" s="29"/>
    </row>
    <row r="78" spans="1:79" ht="25.5" customHeight="1" x14ac:dyDescent="0.2">
      <c r="A78" s="61">
        <v>3</v>
      </c>
      <c r="B78" s="61"/>
      <c r="C78" s="62" t="s">
        <v>98</v>
      </c>
      <c r="D78" s="63"/>
      <c r="E78" s="63"/>
      <c r="F78" s="63"/>
      <c r="G78" s="63"/>
      <c r="H78" s="63"/>
      <c r="I78" s="64"/>
      <c r="J78" s="65" t="s">
        <v>94</v>
      </c>
      <c r="K78" s="65"/>
      <c r="L78" s="65"/>
      <c r="M78" s="65"/>
      <c r="N78" s="65"/>
      <c r="O78" s="62" t="s">
        <v>97</v>
      </c>
      <c r="P78" s="63"/>
      <c r="Q78" s="63"/>
      <c r="R78" s="63"/>
      <c r="S78" s="63"/>
      <c r="T78" s="63"/>
      <c r="U78" s="63"/>
      <c r="V78" s="63"/>
      <c r="W78" s="63"/>
      <c r="X78" s="64"/>
      <c r="Y78" s="99">
        <v>14</v>
      </c>
      <c r="Z78" s="99"/>
      <c r="AA78" s="99"/>
      <c r="AB78" s="99"/>
      <c r="AC78" s="99"/>
      <c r="AD78" s="99">
        <v>0</v>
      </c>
      <c r="AE78" s="99"/>
      <c r="AF78" s="99"/>
      <c r="AG78" s="99"/>
      <c r="AH78" s="99"/>
      <c r="AI78" s="99">
        <v>14</v>
      </c>
      <c r="AJ78" s="99"/>
      <c r="AK78" s="99"/>
      <c r="AL78" s="99"/>
      <c r="AM78" s="99"/>
      <c r="AN78" s="99">
        <v>14</v>
      </c>
      <c r="AO78" s="99"/>
      <c r="AP78" s="99"/>
      <c r="AQ78" s="99"/>
      <c r="AR78" s="99"/>
      <c r="AS78" s="99">
        <v>0</v>
      </c>
      <c r="AT78" s="99"/>
      <c r="AU78" s="99"/>
      <c r="AV78" s="99"/>
      <c r="AW78" s="99"/>
      <c r="AX78" s="99">
        <f t="shared" si="0"/>
        <v>14</v>
      </c>
      <c r="AY78" s="99"/>
      <c r="AZ78" s="99"/>
      <c r="BA78" s="99"/>
      <c r="BB78" s="99"/>
      <c r="BC78" s="99">
        <f>AN78-Y78</f>
        <v>0</v>
      </c>
      <c r="BD78" s="99"/>
      <c r="BE78" s="99"/>
      <c r="BF78" s="99"/>
      <c r="BG78" s="99"/>
      <c r="BH78" s="99">
        <f>AS78-AD78</f>
        <v>0</v>
      </c>
      <c r="BI78" s="99"/>
      <c r="BJ78" s="99"/>
      <c r="BK78" s="99"/>
      <c r="BL78" s="99"/>
      <c r="BM78" s="99">
        <f t="shared" si="1"/>
        <v>0</v>
      </c>
      <c r="BN78" s="99"/>
      <c r="BO78" s="99"/>
      <c r="BP78" s="99"/>
      <c r="BQ78" s="99"/>
      <c r="BR78" s="33"/>
      <c r="BS78" s="33"/>
      <c r="BT78" s="33"/>
      <c r="BU78" s="33"/>
      <c r="BV78" s="33"/>
      <c r="BW78" s="33"/>
      <c r="BX78" s="33"/>
      <c r="BY78" s="33"/>
      <c r="BZ78" s="29"/>
    </row>
    <row r="79" spans="1:79" ht="15.75" customHeight="1" x14ac:dyDescent="0.2">
      <c r="A79" s="61">
        <v>4</v>
      </c>
      <c r="B79" s="61"/>
      <c r="C79" s="62" t="s">
        <v>99</v>
      </c>
      <c r="D79" s="63"/>
      <c r="E79" s="63"/>
      <c r="F79" s="63"/>
      <c r="G79" s="63"/>
      <c r="H79" s="63"/>
      <c r="I79" s="64"/>
      <c r="J79" s="65" t="s">
        <v>94</v>
      </c>
      <c r="K79" s="65"/>
      <c r="L79" s="65"/>
      <c r="M79" s="65"/>
      <c r="N79" s="65"/>
      <c r="O79" s="62" t="s">
        <v>97</v>
      </c>
      <c r="P79" s="63"/>
      <c r="Q79" s="63"/>
      <c r="R79" s="63"/>
      <c r="S79" s="63"/>
      <c r="T79" s="63"/>
      <c r="U79" s="63"/>
      <c r="V79" s="63"/>
      <c r="W79" s="63"/>
      <c r="X79" s="64"/>
      <c r="Y79" s="99">
        <v>1</v>
      </c>
      <c r="Z79" s="99"/>
      <c r="AA79" s="99"/>
      <c r="AB79" s="99"/>
      <c r="AC79" s="99"/>
      <c r="AD79" s="99">
        <v>0</v>
      </c>
      <c r="AE79" s="99"/>
      <c r="AF79" s="99"/>
      <c r="AG79" s="99"/>
      <c r="AH79" s="99"/>
      <c r="AI79" s="99">
        <v>1</v>
      </c>
      <c r="AJ79" s="99"/>
      <c r="AK79" s="99"/>
      <c r="AL79" s="99"/>
      <c r="AM79" s="99"/>
      <c r="AN79" s="99">
        <v>1</v>
      </c>
      <c r="AO79" s="99"/>
      <c r="AP79" s="99"/>
      <c r="AQ79" s="99"/>
      <c r="AR79" s="99"/>
      <c r="AS79" s="99">
        <v>0</v>
      </c>
      <c r="AT79" s="99"/>
      <c r="AU79" s="99"/>
      <c r="AV79" s="99"/>
      <c r="AW79" s="99"/>
      <c r="AX79" s="99">
        <f t="shared" si="0"/>
        <v>1</v>
      </c>
      <c r="AY79" s="99"/>
      <c r="AZ79" s="99"/>
      <c r="BA79" s="99"/>
      <c r="BB79" s="99"/>
      <c r="BC79" s="99">
        <f>AN79-Y79</f>
        <v>0</v>
      </c>
      <c r="BD79" s="99"/>
      <c r="BE79" s="99"/>
      <c r="BF79" s="99"/>
      <c r="BG79" s="99"/>
      <c r="BH79" s="99">
        <f>AS79-AD79</f>
        <v>0</v>
      </c>
      <c r="BI79" s="99"/>
      <c r="BJ79" s="99"/>
      <c r="BK79" s="99"/>
      <c r="BL79" s="99"/>
      <c r="BM79" s="99">
        <f t="shared" si="1"/>
        <v>0</v>
      </c>
      <c r="BN79" s="99"/>
      <c r="BO79" s="99"/>
      <c r="BP79" s="99"/>
      <c r="BQ79" s="99"/>
      <c r="BR79" s="33"/>
      <c r="BS79" s="33"/>
      <c r="BT79" s="33"/>
      <c r="BU79" s="33"/>
      <c r="BV79" s="33"/>
      <c r="BW79" s="33"/>
      <c r="BX79" s="33"/>
      <c r="BY79" s="33"/>
      <c r="BZ79" s="29"/>
    </row>
    <row r="80" spans="1:79" ht="15.75" customHeight="1" x14ac:dyDescent="0.2">
      <c r="A80" s="61">
        <v>5</v>
      </c>
      <c r="B80" s="61"/>
      <c r="C80" s="62" t="s">
        <v>100</v>
      </c>
      <c r="D80" s="63"/>
      <c r="E80" s="63"/>
      <c r="F80" s="63"/>
      <c r="G80" s="63"/>
      <c r="H80" s="63"/>
      <c r="I80" s="64"/>
      <c r="J80" s="65" t="s">
        <v>94</v>
      </c>
      <c r="K80" s="65"/>
      <c r="L80" s="65"/>
      <c r="M80" s="65"/>
      <c r="N80" s="65"/>
      <c r="O80" s="62" t="s">
        <v>97</v>
      </c>
      <c r="P80" s="63"/>
      <c r="Q80" s="63"/>
      <c r="R80" s="63"/>
      <c r="S80" s="63"/>
      <c r="T80" s="63"/>
      <c r="U80" s="63"/>
      <c r="V80" s="63"/>
      <c r="W80" s="63"/>
      <c r="X80" s="64"/>
      <c r="Y80" s="99">
        <v>1.5</v>
      </c>
      <c r="Z80" s="99"/>
      <c r="AA80" s="99"/>
      <c r="AB80" s="99"/>
      <c r="AC80" s="99"/>
      <c r="AD80" s="99">
        <v>0</v>
      </c>
      <c r="AE80" s="99"/>
      <c r="AF80" s="99"/>
      <c r="AG80" s="99"/>
      <c r="AH80" s="99"/>
      <c r="AI80" s="101">
        <v>1.5</v>
      </c>
      <c r="AJ80" s="99"/>
      <c r="AK80" s="99"/>
      <c r="AL80" s="99"/>
      <c r="AM80" s="99"/>
      <c r="AN80" s="99">
        <v>1.5</v>
      </c>
      <c r="AO80" s="99"/>
      <c r="AP80" s="99"/>
      <c r="AQ80" s="99"/>
      <c r="AR80" s="99"/>
      <c r="AS80" s="99">
        <v>0</v>
      </c>
      <c r="AT80" s="99"/>
      <c r="AU80" s="99"/>
      <c r="AV80" s="99"/>
      <c r="AW80" s="99"/>
      <c r="AX80" s="99">
        <f t="shared" si="0"/>
        <v>1.5</v>
      </c>
      <c r="AY80" s="99"/>
      <c r="AZ80" s="99"/>
      <c r="BA80" s="99"/>
      <c r="BB80" s="99"/>
      <c r="BC80" s="99">
        <f>AN80-Y80</f>
        <v>0</v>
      </c>
      <c r="BD80" s="99"/>
      <c r="BE80" s="99"/>
      <c r="BF80" s="99"/>
      <c r="BG80" s="99"/>
      <c r="BH80" s="99">
        <f>AS80-AD80</f>
        <v>0</v>
      </c>
      <c r="BI80" s="99"/>
      <c r="BJ80" s="99"/>
      <c r="BK80" s="99"/>
      <c r="BL80" s="99"/>
      <c r="BM80" s="99">
        <f t="shared" si="1"/>
        <v>0</v>
      </c>
      <c r="BN80" s="99"/>
      <c r="BO80" s="99"/>
      <c r="BP80" s="99"/>
      <c r="BQ80" s="99"/>
      <c r="BR80" s="33"/>
      <c r="BS80" s="33"/>
      <c r="BT80" s="33"/>
      <c r="BU80" s="33"/>
      <c r="BV80" s="33"/>
      <c r="BW80" s="33"/>
      <c r="BX80" s="33"/>
      <c r="BY80" s="33"/>
      <c r="BZ80" s="29"/>
    </row>
    <row r="81" spans="1:78" s="22" customFormat="1" ht="15.75" x14ac:dyDescent="0.2">
      <c r="A81" s="69">
        <v>0</v>
      </c>
      <c r="B81" s="69"/>
      <c r="C81" s="70" t="s">
        <v>101</v>
      </c>
      <c r="D81" s="71"/>
      <c r="E81" s="71"/>
      <c r="F81" s="71"/>
      <c r="G81" s="71"/>
      <c r="H81" s="71"/>
      <c r="I81" s="72"/>
      <c r="J81" s="73" t="s">
        <v>91</v>
      </c>
      <c r="K81" s="73"/>
      <c r="L81" s="73"/>
      <c r="M81" s="73"/>
      <c r="N81" s="73"/>
      <c r="O81" s="70" t="s">
        <v>91</v>
      </c>
      <c r="P81" s="71"/>
      <c r="Q81" s="71"/>
      <c r="R81" s="71"/>
      <c r="S81" s="71"/>
      <c r="T81" s="71"/>
      <c r="U81" s="71"/>
      <c r="V81" s="71"/>
      <c r="W81" s="71"/>
      <c r="X81" s="72"/>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99"/>
      <c r="AY81" s="99"/>
      <c r="AZ81" s="99"/>
      <c r="BA81" s="99"/>
      <c r="BB81" s="99"/>
      <c r="BC81" s="100"/>
      <c r="BD81" s="100"/>
      <c r="BE81" s="100"/>
      <c r="BF81" s="100"/>
      <c r="BG81" s="100"/>
      <c r="BH81" s="100"/>
      <c r="BI81" s="100"/>
      <c r="BJ81" s="100"/>
      <c r="BK81" s="100"/>
      <c r="BL81" s="100"/>
      <c r="BM81" s="99"/>
      <c r="BN81" s="99"/>
      <c r="BO81" s="99"/>
      <c r="BP81" s="99"/>
      <c r="BQ81" s="99"/>
      <c r="BR81" s="31"/>
      <c r="BS81" s="31"/>
      <c r="BT81" s="31"/>
      <c r="BU81" s="31"/>
      <c r="BV81" s="31"/>
      <c r="BW81" s="31"/>
      <c r="BX81" s="31"/>
      <c r="BY81" s="31"/>
      <c r="BZ81" s="32"/>
    </row>
    <row r="82" spans="1:78" ht="38.25" customHeight="1" x14ac:dyDescent="0.2">
      <c r="A82" s="61">
        <v>1</v>
      </c>
      <c r="B82" s="61"/>
      <c r="C82" s="62" t="s">
        <v>102</v>
      </c>
      <c r="D82" s="63"/>
      <c r="E82" s="63"/>
      <c r="F82" s="63"/>
      <c r="G82" s="63"/>
      <c r="H82" s="63"/>
      <c r="I82" s="64"/>
      <c r="J82" s="65" t="s">
        <v>94</v>
      </c>
      <c r="K82" s="65"/>
      <c r="L82" s="65"/>
      <c r="M82" s="65"/>
      <c r="N82" s="65"/>
      <c r="O82" s="62" t="s">
        <v>103</v>
      </c>
      <c r="P82" s="63"/>
      <c r="Q82" s="63"/>
      <c r="R82" s="63"/>
      <c r="S82" s="63"/>
      <c r="T82" s="63"/>
      <c r="U82" s="63"/>
      <c r="V82" s="63"/>
      <c r="W82" s="63"/>
      <c r="X82" s="64"/>
      <c r="Y82" s="99">
        <v>121</v>
      </c>
      <c r="Z82" s="99"/>
      <c r="AA82" s="99"/>
      <c r="AB82" s="99"/>
      <c r="AC82" s="99"/>
      <c r="AD82" s="99">
        <v>0</v>
      </c>
      <c r="AE82" s="99"/>
      <c r="AF82" s="99"/>
      <c r="AG82" s="99"/>
      <c r="AH82" s="99"/>
      <c r="AI82" s="99">
        <v>121</v>
      </c>
      <c r="AJ82" s="99"/>
      <c r="AK82" s="99"/>
      <c r="AL82" s="99"/>
      <c r="AM82" s="99"/>
      <c r="AN82" s="99">
        <v>121</v>
      </c>
      <c r="AO82" s="99"/>
      <c r="AP82" s="99"/>
      <c r="AQ82" s="99"/>
      <c r="AR82" s="99"/>
      <c r="AS82" s="99">
        <v>0</v>
      </c>
      <c r="AT82" s="99"/>
      <c r="AU82" s="99"/>
      <c r="AV82" s="99"/>
      <c r="AW82" s="99"/>
      <c r="AX82" s="99">
        <f t="shared" si="0"/>
        <v>121</v>
      </c>
      <c r="AY82" s="99"/>
      <c r="AZ82" s="99"/>
      <c r="BA82" s="99"/>
      <c r="BB82" s="99"/>
      <c r="BC82" s="99">
        <f>AN82-Y82</f>
        <v>0</v>
      </c>
      <c r="BD82" s="99"/>
      <c r="BE82" s="99"/>
      <c r="BF82" s="99"/>
      <c r="BG82" s="99"/>
      <c r="BH82" s="99">
        <f>AS82-AD82</f>
        <v>0</v>
      </c>
      <c r="BI82" s="99"/>
      <c r="BJ82" s="99"/>
      <c r="BK82" s="99"/>
      <c r="BL82" s="99"/>
      <c r="BM82" s="99">
        <f t="shared" si="1"/>
        <v>0</v>
      </c>
      <c r="BN82" s="99"/>
      <c r="BO82" s="99"/>
      <c r="BP82" s="99"/>
      <c r="BQ82" s="99"/>
      <c r="BR82" s="33"/>
      <c r="BS82" s="33"/>
      <c r="BT82" s="33"/>
      <c r="BU82" s="33"/>
      <c r="BV82" s="33"/>
      <c r="BW82" s="33"/>
      <c r="BX82" s="33"/>
      <c r="BY82" s="33"/>
      <c r="BZ82" s="29"/>
    </row>
    <row r="83" spans="1:78" ht="38.25" customHeight="1" x14ac:dyDescent="0.2">
      <c r="A83" s="61">
        <v>2</v>
      </c>
      <c r="B83" s="61"/>
      <c r="C83" s="62" t="s">
        <v>104</v>
      </c>
      <c r="D83" s="63"/>
      <c r="E83" s="63"/>
      <c r="F83" s="63"/>
      <c r="G83" s="63"/>
      <c r="H83" s="63"/>
      <c r="I83" s="64"/>
      <c r="J83" s="65" t="s">
        <v>105</v>
      </c>
      <c r="K83" s="65"/>
      <c r="L83" s="65"/>
      <c r="M83" s="65"/>
      <c r="N83" s="65"/>
      <c r="O83" s="62" t="s">
        <v>106</v>
      </c>
      <c r="P83" s="63"/>
      <c r="Q83" s="63"/>
      <c r="R83" s="63"/>
      <c r="S83" s="63"/>
      <c r="T83" s="63"/>
      <c r="U83" s="63"/>
      <c r="V83" s="63"/>
      <c r="W83" s="63"/>
      <c r="X83" s="64"/>
      <c r="Y83" s="99">
        <v>4568</v>
      </c>
      <c r="Z83" s="99"/>
      <c r="AA83" s="99"/>
      <c r="AB83" s="99"/>
      <c r="AC83" s="99"/>
      <c r="AD83" s="99">
        <v>0</v>
      </c>
      <c r="AE83" s="99"/>
      <c r="AF83" s="99"/>
      <c r="AG83" s="99"/>
      <c r="AH83" s="99"/>
      <c r="AI83" s="99">
        <v>4568</v>
      </c>
      <c r="AJ83" s="99"/>
      <c r="AK83" s="99"/>
      <c r="AL83" s="99"/>
      <c r="AM83" s="99"/>
      <c r="AN83" s="99">
        <v>4568</v>
      </c>
      <c r="AO83" s="99"/>
      <c r="AP83" s="99"/>
      <c r="AQ83" s="99"/>
      <c r="AR83" s="99"/>
      <c r="AS83" s="99">
        <v>0</v>
      </c>
      <c r="AT83" s="99"/>
      <c r="AU83" s="99"/>
      <c r="AV83" s="99"/>
      <c r="AW83" s="99"/>
      <c r="AX83" s="99">
        <f t="shared" si="0"/>
        <v>4568</v>
      </c>
      <c r="AY83" s="99"/>
      <c r="AZ83" s="99"/>
      <c r="BA83" s="99"/>
      <c r="BB83" s="99"/>
      <c r="BC83" s="99">
        <f>AN83-Y83</f>
        <v>0</v>
      </c>
      <c r="BD83" s="99"/>
      <c r="BE83" s="99"/>
      <c r="BF83" s="99"/>
      <c r="BG83" s="99"/>
      <c r="BH83" s="99">
        <f>AS83-AD83</f>
        <v>0</v>
      </c>
      <c r="BI83" s="99"/>
      <c r="BJ83" s="99"/>
      <c r="BK83" s="99"/>
      <c r="BL83" s="99"/>
      <c r="BM83" s="99">
        <f t="shared" si="1"/>
        <v>0</v>
      </c>
      <c r="BN83" s="99"/>
      <c r="BO83" s="99"/>
      <c r="BP83" s="99"/>
      <c r="BQ83" s="99"/>
      <c r="BR83" s="33"/>
      <c r="BS83" s="33"/>
      <c r="BT83" s="33"/>
      <c r="BU83" s="33"/>
      <c r="BV83" s="33"/>
      <c r="BW83" s="33"/>
      <c r="BX83" s="33"/>
      <c r="BY83" s="33"/>
      <c r="BZ83" s="29"/>
    </row>
    <row r="84" spans="1:78" ht="51" customHeight="1" x14ac:dyDescent="0.2">
      <c r="A84" s="61">
        <v>3</v>
      </c>
      <c r="B84" s="61"/>
      <c r="C84" s="62" t="s">
        <v>107</v>
      </c>
      <c r="D84" s="63"/>
      <c r="E84" s="63"/>
      <c r="F84" s="63"/>
      <c r="G84" s="63"/>
      <c r="H84" s="63"/>
      <c r="I84" s="64"/>
      <c r="J84" s="65" t="s">
        <v>94</v>
      </c>
      <c r="K84" s="65"/>
      <c r="L84" s="65"/>
      <c r="M84" s="65"/>
      <c r="N84" s="65"/>
      <c r="O84" s="62" t="s">
        <v>108</v>
      </c>
      <c r="P84" s="63"/>
      <c r="Q84" s="63"/>
      <c r="R84" s="63"/>
      <c r="S84" s="63"/>
      <c r="T84" s="63"/>
      <c r="U84" s="63"/>
      <c r="V84" s="63"/>
      <c r="W84" s="63"/>
      <c r="X84" s="64"/>
      <c r="Y84" s="99">
        <v>208</v>
      </c>
      <c r="Z84" s="99"/>
      <c r="AA84" s="99"/>
      <c r="AB84" s="99"/>
      <c r="AC84" s="99"/>
      <c r="AD84" s="99">
        <v>0</v>
      </c>
      <c r="AE84" s="99"/>
      <c r="AF84" s="99"/>
      <c r="AG84" s="99"/>
      <c r="AH84" s="99"/>
      <c r="AI84" s="99">
        <v>208</v>
      </c>
      <c r="AJ84" s="99"/>
      <c r="AK84" s="99"/>
      <c r="AL84" s="99"/>
      <c r="AM84" s="99"/>
      <c r="AN84" s="99">
        <v>208</v>
      </c>
      <c r="AO84" s="99"/>
      <c r="AP84" s="99"/>
      <c r="AQ84" s="99"/>
      <c r="AR84" s="99"/>
      <c r="AS84" s="99">
        <v>0</v>
      </c>
      <c r="AT84" s="99"/>
      <c r="AU84" s="99"/>
      <c r="AV84" s="99"/>
      <c r="AW84" s="99"/>
      <c r="AX84" s="99">
        <f t="shared" si="0"/>
        <v>208</v>
      </c>
      <c r="AY84" s="99"/>
      <c r="AZ84" s="99"/>
      <c r="BA84" s="99"/>
      <c r="BB84" s="99"/>
      <c r="BC84" s="99">
        <f>AN84-Y84</f>
        <v>0</v>
      </c>
      <c r="BD84" s="99"/>
      <c r="BE84" s="99"/>
      <c r="BF84" s="99"/>
      <c r="BG84" s="99"/>
      <c r="BH84" s="99">
        <f>AS84-AD84</f>
        <v>0</v>
      </c>
      <c r="BI84" s="99"/>
      <c r="BJ84" s="99"/>
      <c r="BK84" s="99"/>
      <c r="BL84" s="99"/>
      <c r="BM84" s="99">
        <f t="shared" si="1"/>
        <v>0</v>
      </c>
      <c r="BN84" s="99"/>
      <c r="BO84" s="99"/>
      <c r="BP84" s="99"/>
      <c r="BQ84" s="99"/>
      <c r="BR84" s="33"/>
      <c r="BS84" s="33"/>
      <c r="BT84" s="33"/>
      <c r="BU84" s="33"/>
      <c r="BV84" s="33"/>
      <c r="BW84" s="33"/>
      <c r="BX84" s="33"/>
      <c r="BY84" s="33"/>
      <c r="BZ84" s="29"/>
    </row>
    <row r="85" spans="1:78" ht="51" customHeight="1" x14ac:dyDescent="0.2">
      <c r="A85" s="61">
        <v>4</v>
      </c>
      <c r="B85" s="61"/>
      <c r="C85" s="62" t="s">
        <v>109</v>
      </c>
      <c r="D85" s="63"/>
      <c r="E85" s="63"/>
      <c r="F85" s="63"/>
      <c r="G85" s="63"/>
      <c r="H85" s="63"/>
      <c r="I85" s="64"/>
      <c r="J85" s="65" t="s">
        <v>94</v>
      </c>
      <c r="K85" s="65"/>
      <c r="L85" s="65"/>
      <c r="M85" s="65"/>
      <c r="N85" s="65"/>
      <c r="O85" s="62" t="s">
        <v>108</v>
      </c>
      <c r="P85" s="63"/>
      <c r="Q85" s="63"/>
      <c r="R85" s="63"/>
      <c r="S85" s="63"/>
      <c r="T85" s="63"/>
      <c r="U85" s="63"/>
      <c r="V85" s="63"/>
      <c r="W85" s="63"/>
      <c r="X85" s="64"/>
      <c r="Y85" s="99">
        <v>350</v>
      </c>
      <c r="Z85" s="99"/>
      <c r="AA85" s="99"/>
      <c r="AB85" s="99"/>
      <c r="AC85" s="99"/>
      <c r="AD85" s="99">
        <v>0</v>
      </c>
      <c r="AE85" s="99"/>
      <c r="AF85" s="99"/>
      <c r="AG85" s="99"/>
      <c r="AH85" s="99"/>
      <c r="AI85" s="99">
        <v>350</v>
      </c>
      <c r="AJ85" s="99"/>
      <c r="AK85" s="99"/>
      <c r="AL85" s="99"/>
      <c r="AM85" s="99"/>
      <c r="AN85" s="99">
        <v>350</v>
      </c>
      <c r="AO85" s="99"/>
      <c r="AP85" s="99"/>
      <c r="AQ85" s="99"/>
      <c r="AR85" s="99"/>
      <c r="AS85" s="99">
        <v>0</v>
      </c>
      <c r="AT85" s="99"/>
      <c r="AU85" s="99"/>
      <c r="AV85" s="99"/>
      <c r="AW85" s="99"/>
      <c r="AX85" s="99">
        <f t="shared" si="0"/>
        <v>350</v>
      </c>
      <c r="AY85" s="99"/>
      <c r="AZ85" s="99"/>
      <c r="BA85" s="99"/>
      <c r="BB85" s="99"/>
      <c r="BC85" s="99">
        <f>AN85-Y85</f>
        <v>0</v>
      </c>
      <c r="BD85" s="99"/>
      <c r="BE85" s="99"/>
      <c r="BF85" s="99"/>
      <c r="BG85" s="99"/>
      <c r="BH85" s="99">
        <f>AS85-AD85</f>
        <v>0</v>
      </c>
      <c r="BI85" s="99"/>
      <c r="BJ85" s="99"/>
      <c r="BK85" s="99"/>
      <c r="BL85" s="99"/>
      <c r="BM85" s="99">
        <f t="shared" si="1"/>
        <v>0</v>
      </c>
      <c r="BN85" s="99"/>
      <c r="BO85" s="99"/>
      <c r="BP85" s="99"/>
      <c r="BQ85" s="99"/>
      <c r="BR85" s="33"/>
      <c r="BS85" s="33"/>
      <c r="BT85" s="33"/>
      <c r="BU85" s="33"/>
      <c r="BV85" s="33"/>
      <c r="BW85" s="33"/>
      <c r="BX85" s="33"/>
      <c r="BY85" s="33"/>
      <c r="BZ85" s="29"/>
    </row>
    <row r="86" spans="1:78" ht="25.5" customHeight="1" x14ac:dyDescent="0.2">
      <c r="A86" s="61">
        <v>5</v>
      </c>
      <c r="B86" s="61"/>
      <c r="C86" s="62" t="s">
        <v>110</v>
      </c>
      <c r="D86" s="63"/>
      <c r="E86" s="63"/>
      <c r="F86" s="63"/>
      <c r="G86" s="63"/>
      <c r="H86" s="63"/>
      <c r="I86" s="64"/>
      <c r="J86" s="65" t="s">
        <v>94</v>
      </c>
      <c r="K86" s="65"/>
      <c r="L86" s="65"/>
      <c r="M86" s="65"/>
      <c r="N86" s="65"/>
      <c r="O86" s="62" t="s">
        <v>108</v>
      </c>
      <c r="P86" s="63"/>
      <c r="Q86" s="63"/>
      <c r="R86" s="63"/>
      <c r="S86" s="63"/>
      <c r="T86" s="63"/>
      <c r="U86" s="63"/>
      <c r="V86" s="63"/>
      <c r="W86" s="63"/>
      <c r="X86" s="64"/>
      <c r="Y86" s="99">
        <v>50</v>
      </c>
      <c r="Z86" s="99"/>
      <c r="AA86" s="99"/>
      <c r="AB86" s="99"/>
      <c r="AC86" s="99"/>
      <c r="AD86" s="99">
        <v>0</v>
      </c>
      <c r="AE86" s="99"/>
      <c r="AF86" s="99"/>
      <c r="AG86" s="99"/>
      <c r="AH86" s="99"/>
      <c r="AI86" s="99">
        <v>50</v>
      </c>
      <c r="AJ86" s="99"/>
      <c r="AK86" s="99"/>
      <c r="AL86" s="99"/>
      <c r="AM86" s="99"/>
      <c r="AN86" s="99">
        <v>50</v>
      </c>
      <c r="AO86" s="99"/>
      <c r="AP86" s="99"/>
      <c r="AQ86" s="99"/>
      <c r="AR86" s="99"/>
      <c r="AS86" s="99">
        <v>0</v>
      </c>
      <c r="AT86" s="99"/>
      <c r="AU86" s="99"/>
      <c r="AV86" s="99"/>
      <c r="AW86" s="99"/>
      <c r="AX86" s="99">
        <f t="shared" si="0"/>
        <v>50</v>
      </c>
      <c r="AY86" s="99"/>
      <c r="AZ86" s="99"/>
      <c r="BA86" s="99"/>
      <c r="BB86" s="99"/>
      <c r="BC86" s="99">
        <f>AN86-Y86</f>
        <v>0</v>
      </c>
      <c r="BD86" s="99"/>
      <c r="BE86" s="99"/>
      <c r="BF86" s="99"/>
      <c r="BG86" s="99"/>
      <c r="BH86" s="99">
        <f>AS86-AD86</f>
        <v>0</v>
      </c>
      <c r="BI86" s="99"/>
      <c r="BJ86" s="99"/>
      <c r="BK86" s="99"/>
      <c r="BL86" s="99"/>
      <c r="BM86" s="99">
        <f t="shared" si="1"/>
        <v>0</v>
      </c>
      <c r="BN86" s="99"/>
      <c r="BO86" s="99"/>
      <c r="BP86" s="99"/>
      <c r="BQ86" s="99"/>
      <c r="BR86" s="33"/>
      <c r="BS86" s="33"/>
      <c r="BT86" s="33"/>
      <c r="BU86" s="33"/>
      <c r="BV86" s="33"/>
      <c r="BW86" s="33"/>
      <c r="BX86" s="33"/>
      <c r="BY86" s="33"/>
      <c r="BZ86" s="29"/>
    </row>
    <row r="87" spans="1:78" s="22" customFormat="1" ht="15.75" x14ac:dyDescent="0.2">
      <c r="A87" s="69">
        <v>0</v>
      </c>
      <c r="B87" s="69"/>
      <c r="C87" s="70" t="s">
        <v>111</v>
      </c>
      <c r="D87" s="71"/>
      <c r="E87" s="71"/>
      <c r="F87" s="71"/>
      <c r="G87" s="71"/>
      <c r="H87" s="71"/>
      <c r="I87" s="72"/>
      <c r="J87" s="73" t="s">
        <v>91</v>
      </c>
      <c r="K87" s="73"/>
      <c r="L87" s="73"/>
      <c r="M87" s="73"/>
      <c r="N87" s="73"/>
      <c r="O87" s="70" t="s">
        <v>91</v>
      </c>
      <c r="P87" s="71"/>
      <c r="Q87" s="71"/>
      <c r="R87" s="71"/>
      <c r="S87" s="71"/>
      <c r="T87" s="71"/>
      <c r="U87" s="71"/>
      <c r="V87" s="71"/>
      <c r="W87" s="71"/>
      <c r="X87" s="72"/>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99"/>
      <c r="AY87" s="99"/>
      <c r="AZ87" s="99"/>
      <c r="BA87" s="99"/>
      <c r="BB87" s="99"/>
      <c r="BC87" s="100"/>
      <c r="BD87" s="100"/>
      <c r="BE87" s="100"/>
      <c r="BF87" s="100"/>
      <c r="BG87" s="100"/>
      <c r="BH87" s="100"/>
      <c r="BI87" s="100"/>
      <c r="BJ87" s="100"/>
      <c r="BK87" s="100"/>
      <c r="BL87" s="100"/>
      <c r="BM87" s="99"/>
      <c r="BN87" s="99"/>
      <c r="BO87" s="99"/>
      <c r="BP87" s="99"/>
      <c r="BQ87" s="99"/>
      <c r="BR87" s="31"/>
      <c r="BS87" s="31"/>
      <c r="BT87" s="31"/>
      <c r="BU87" s="31"/>
      <c r="BV87" s="31"/>
      <c r="BW87" s="31"/>
      <c r="BX87" s="31"/>
      <c r="BY87" s="31"/>
      <c r="BZ87" s="32"/>
    </row>
    <row r="88" spans="1:78" ht="38.25" customHeight="1" x14ac:dyDescent="0.2">
      <c r="A88" s="61">
        <v>1</v>
      </c>
      <c r="B88" s="61"/>
      <c r="C88" s="62" t="s">
        <v>112</v>
      </c>
      <c r="D88" s="63"/>
      <c r="E88" s="63"/>
      <c r="F88" s="63"/>
      <c r="G88" s="63"/>
      <c r="H88" s="63"/>
      <c r="I88" s="64"/>
      <c r="J88" s="65" t="s">
        <v>113</v>
      </c>
      <c r="K88" s="65"/>
      <c r="L88" s="65"/>
      <c r="M88" s="65"/>
      <c r="N88" s="65"/>
      <c r="O88" s="62" t="s">
        <v>108</v>
      </c>
      <c r="P88" s="63"/>
      <c r="Q88" s="63"/>
      <c r="R88" s="63"/>
      <c r="S88" s="63"/>
      <c r="T88" s="63"/>
      <c r="U88" s="63"/>
      <c r="V88" s="63"/>
      <c r="W88" s="63"/>
      <c r="X88" s="64"/>
      <c r="Y88" s="99">
        <v>191058.48</v>
      </c>
      <c r="Z88" s="99"/>
      <c r="AA88" s="99"/>
      <c r="AB88" s="99"/>
      <c r="AC88" s="99"/>
      <c r="AD88" s="99">
        <v>0</v>
      </c>
      <c r="AE88" s="99"/>
      <c r="AF88" s="99"/>
      <c r="AG88" s="99"/>
      <c r="AH88" s="99"/>
      <c r="AI88" s="99">
        <v>191058.48</v>
      </c>
      <c r="AJ88" s="99"/>
      <c r="AK88" s="99"/>
      <c r="AL88" s="99"/>
      <c r="AM88" s="99"/>
      <c r="AN88" s="99">
        <f>AI66/AN77</f>
        <v>185537.00909090909</v>
      </c>
      <c r="AO88" s="99"/>
      <c r="AP88" s="99"/>
      <c r="AQ88" s="99"/>
      <c r="AR88" s="99"/>
      <c r="AS88" s="99">
        <v>0</v>
      </c>
      <c r="AT88" s="99"/>
      <c r="AU88" s="99"/>
      <c r="AV88" s="99"/>
      <c r="AW88" s="99"/>
      <c r="AX88" s="99">
        <f t="shared" si="0"/>
        <v>185537.00909090909</v>
      </c>
      <c r="AY88" s="99"/>
      <c r="AZ88" s="99"/>
      <c r="BA88" s="99"/>
      <c r="BB88" s="99"/>
      <c r="BC88" s="99">
        <f>AN88-Y88</f>
        <v>-5521.4709090909164</v>
      </c>
      <c r="BD88" s="99"/>
      <c r="BE88" s="99"/>
      <c r="BF88" s="99"/>
      <c r="BG88" s="99"/>
      <c r="BH88" s="99">
        <f>AS88-AD88</f>
        <v>0</v>
      </c>
      <c r="BI88" s="99"/>
      <c r="BJ88" s="99"/>
      <c r="BK88" s="99"/>
      <c r="BL88" s="99"/>
      <c r="BM88" s="99">
        <f t="shared" si="1"/>
        <v>-5521.4709090909164</v>
      </c>
      <c r="BN88" s="99"/>
      <c r="BO88" s="99"/>
      <c r="BP88" s="99"/>
      <c r="BQ88" s="99"/>
      <c r="BR88" s="33"/>
      <c r="BS88" s="33"/>
      <c r="BT88" s="33"/>
      <c r="BU88" s="33"/>
      <c r="BV88" s="33"/>
      <c r="BW88" s="33"/>
      <c r="BX88" s="33"/>
      <c r="BY88" s="33"/>
      <c r="BZ88" s="29"/>
    </row>
    <row r="89" spans="1:78" ht="63.75" customHeight="1" x14ac:dyDescent="0.2">
      <c r="A89" s="61">
        <v>2</v>
      </c>
      <c r="B89" s="61"/>
      <c r="C89" s="62" t="s">
        <v>114</v>
      </c>
      <c r="D89" s="63"/>
      <c r="E89" s="63"/>
      <c r="F89" s="63"/>
      <c r="G89" s="63"/>
      <c r="H89" s="63"/>
      <c r="I89" s="64"/>
      <c r="J89" s="65" t="s">
        <v>113</v>
      </c>
      <c r="K89" s="65"/>
      <c r="L89" s="65"/>
      <c r="M89" s="65"/>
      <c r="N89" s="65"/>
      <c r="O89" s="62" t="s">
        <v>108</v>
      </c>
      <c r="P89" s="63"/>
      <c r="Q89" s="63"/>
      <c r="R89" s="63"/>
      <c r="S89" s="63"/>
      <c r="T89" s="63"/>
      <c r="U89" s="63"/>
      <c r="V89" s="63"/>
      <c r="W89" s="63"/>
      <c r="X89" s="64"/>
      <c r="Y89" s="99">
        <v>690.12</v>
      </c>
      <c r="Z89" s="99"/>
      <c r="AA89" s="99"/>
      <c r="AB89" s="99"/>
      <c r="AC89" s="99"/>
      <c r="AD89" s="99">
        <v>0</v>
      </c>
      <c r="AE89" s="99"/>
      <c r="AF89" s="99"/>
      <c r="AG89" s="99"/>
      <c r="AH89" s="99"/>
      <c r="AI89" s="101">
        <v>690.12</v>
      </c>
      <c r="AJ89" s="99"/>
      <c r="AK89" s="99"/>
      <c r="AL89" s="99"/>
      <c r="AM89" s="99"/>
      <c r="AN89" s="99">
        <f>AI66/AN83</f>
        <v>670.17527364273201</v>
      </c>
      <c r="AO89" s="99"/>
      <c r="AP89" s="99"/>
      <c r="AQ89" s="99"/>
      <c r="AR89" s="99"/>
      <c r="AS89" s="99">
        <v>0</v>
      </c>
      <c r="AT89" s="99"/>
      <c r="AU89" s="99"/>
      <c r="AV89" s="99"/>
      <c r="AW89" s="99"/>
      <c r="AX89" s="99">
        <f t="shared" si="0"/>
        <v>670.17527364273201</v>
      </c>
      <c r="AY89" s="99"/>
      <c r="AZ89" s="99"/>
      <c r="BA89" s="99"/>
      <c r="BB89" s="99"/>
      <c r="BC89" s="99">
        <f>AN89-Y89</f>
        <v>-19.944726357267996</v>
      </c>
      <c r="BD89" s="99"/>
      <c r="BE89" s="99"/>
      <c r="BF89" s="99"/>
      <c r="BG89" s="99"/>
      <c r="BH89" s="99">
        <f>AS89-AD89</f>
        <v>0</v>
      </c>
      <c r="BI89" s="99"/>
      <c r="BJ89" s="99"/>
      <c r="BK89" s="99"/>
      <c r="BL89" s="99"/>
      <c r="BM89" s="99">
        <f t="shared" si="1"/>
        <v>-19.944726357267996</v>
      </c>
      <c r="BN89" s="99"/>
      <c r="BO89" s="99"/>
      <c r="BP89" s="99"/>
      <c r="BQ89" s="99"/>
      <c r="BR89" s="33"/>
      <c r="BS89" s="33"/>
      <c r="BT89" s="33"/>
      <c r="BU89" s="33"/>
      <c r="BV89" s="33"/>
      <c r="BW89" s="33"/>
      <c r="BX89" s="33"/>
      <c r="BY89" s="33"/>
      <c r="BZ89" s="29"/>
    </row>
    <row r="90" spans="1:78" ht="76.5" customHeight="1" x14ac:dyDescent="0.2">
      <c r="A90" s="61">
        <v>3</v>
      </c>
      <c r="B90" s="61"/>
      <c r="C90" s="62" t="s">
        <v>115</v>
      </c>
      <c r="D90" s="63"/>
      <c r="E90" s="63"/>
      <c r="F90" s="63"/>
      <c r="G90" s="63"/>
      <c r="H90" s="63"/>
      <c r="I90" s="64"/>
      <c r="J90" s="65" t="s">
        <v>113</v>
      </c>
      <c r="K90" s="65"/>
      <c r="L90" s="65"/>
      <c r="M90" s="65"/>
      <c r="N90" s="65"/>
      <c r="O90" s="62" t="s">
        <v>108</v>
      </c>
      <c r="P90" s="63"/>
      <c r="Q90" s="63"/>
      <c r="R90" s="63"/>
      <c r="S90" s="63"/>
      <c r="T90" s="63"/>
      <c r="U90" s="63"/>
      <c r="V90" s="63"/>
      <c r="W90" s="63"/>
      <c r="X90" s="64"/>
      <c r="Y90" s="99">
        <v>7.5</v>
      </c>
      <c r="Z90" s="99"/>
      <c r="AA90" s="99"/>
      <c r="AB90" s="99"/>
      <c r="AC90" s="99"/>
      <c r="AD90" s="99">
        <v>0</v>
      </c>
      <c r="AE90" s="99"/>
      <c r="AF90" s="99"/>
      <c r="AG90" s="99"/>
      <c r="AH90" s="99"/>
      <c r="AI90" s="101">
        <v>7.5</v>
      </c>
      <c r="AJ90" s="99"/>
      <c r="AK90" s="99"/>
      <c r="AL90" s="99"/>
      <c r="AM90" s="99"/>
      <c r="AN90" s="99">
        <v>7.5</v>
      </c>
      <c r="AO90" s="99"/>
      <c r="AP90" s="99"/>
      <c r="AQ90" s="99"/>
      <c r="AR90" s="99"/>
      <c r="AS90" s="99">
        <v>0</v>
      </c>
      <c r="AT90" s="99"/>
      <c r="AU90" s="99"/>
      <c r="AV90" s="99"/>
      <c r="AW90" s="99"/>
      <c r="AX90" s="99">
        <f t="shared" si="0"/>
        <v>7.5</v>
      </c>
      <c r="AY90" s="99"/>
      <c r="AZ90" s="99"/>
      <c r="BA90" s="99"/>
      <c r="BB90" s="99"/>
      <c r="BC90" s="99">
        <f>AN90-Y90</f>
        <v>0</v>
      </c>
      <c r="BD90" s="99"/>
      <c r="BE90" s="99"/>
      <c r="BF90" s="99"/>
      <c r="BG90" s="99"/>
      <c r="BH90" s="99">
        <f>AS90-AD90</f>
        <v>0</v>
      </c>
      <c r="BI90" s="99"/>
      <c r="BJ90" s="99"/>
      <c r="BK90" s="99"/>
      <c r="BL90" s="99"/>
      <c r="BM90" s="99">
        <f t="shared" si="1"/>
        <v>0</v>
      </c>
      <c r="BN90" s="99"/>
      <c r="BO90" s="99"/>
      <c r="BP90" s="99"/>
      <c r="BQ90" s="99"/>
      <c r="BR90" s="33"/>
      <c r="BS90" s="33"/>
      <c r="BT90" s="33"/>
      <c r="BU90" s="33"/>
      <c r="BV90" s="33"/>
      <c r="BW90" s="33"/>
      <c r="BX90" s="33"/>
      <c r="BY90" s="33"/>
      <c r="BZ90" s="29"/>
    </row>
    <row r="91" spans="1:78" s="22" customFormat="1" ht="15.75" x14ac:dyDescent="0.2">
      <c r="A91" s="69">
        <v>0</v>
      </c>
      <c r="B91" s="69"/>
      <c r="C91" s="70" t="s">
        <v>116</v>
      </c>
      <c r="D91" s="71"/>
      <c r="E91" s="71"/>
      <c r="F91" s="71"/>
      <c r="G91" s="71"/>
      <c r="H91" s="71"/>
      <c r="I91" s="72"/>
      <c r="J91" s="73" t="s">
        <v>91</v>
      </c>
      <c r="K91" s="73"/>
      <c r="L91" s="73"/>
      <c r="M91" s="73"/>
      <c r="N91" s="73"/>
      <c r="O91" s="70" t="s">
        <v>91</v>
      </c>
      <c r="P91" s="71"/>
      <c r="Q91" s="71"/>
      <c r="R91" s="71"/>
      <c r="S91" s="71"/>
      <c r="T91" s="71"/>
      <c r="U91" s="71"/>
      <c r="V91" s="71"/>
      <c r="W91" s="71"/>
      <c r="X91" s="72"/>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99"/>
      <c r="AY91" s="99"/>
      <c r="AZ91" s="99"/>
      <c r="BA91" s="99"/>
      <c r="BB91" s="99"/>
      <c r="BC91" s="100"/>
      <c r="BD91" s="100"/>
      <c r="BE91" s="100"/>
      <c r="BF91" s="100"/>
      <c r="BG91" s="100"/>
      <c r="BH91" s="100"/>
      <c r="BI91" s="100"/>
      <c r="BJ91" s="100"/>
      <c r="BK91" s="100"/>
      <c r="BL91" s="100"/>
      <c r="BM91" s="99"/>
      <c r="BN91" s="99"/>
      <c r="BO91" s="99"/>
      <c r="BP91" s="99"/>
      <c r="BQ91" s="99"/>
      <c r="BR91" s="31"/>
      <c r="BS91" s="31"/>
      <c r="BT91" s="31"/>
      <c r="BU91" s="31"/>
      <c r="BV91" s="31"/>
      <c r="BW91" s="31"/>
      <c r="BX91" s="31"/>
      <c r="BY91" s="31"/>
      <c r="BZ91" s="32"/>
    </row>
    <row r="92" spans="1:78" ht="38.25" customHeight="1" x14ac:dyDescent="0.2">
      <c r="A92" s="61">
        <v>1</v>
      </c>
      <c r="B92" s="61"/>
      <c r="C92" s="62" t="s">
        <v>117</v>
      </c>
      <c r="D92" s="63"/>
      <c r="E92" s="63"/>
      <c r="F92" s="63"/>
      <c r="G92" s="63"/>
      <c r="H92" s="63"/>
      <c r="I92" s="64"/>
      <c r="J92" s="65" t="s">
        <v>118</v>
      </c>
      <c r="K92" s="65"/>
      <c r="L92" s="65"/>
      <c r="M92" s="65"/>
      <c r="N92" s="65"/>
      <c r="O92" s="62" t="s">
        <v>108</v>
      </c>
      <c r="P92" s="63"/>
      <c r="Q92" s="63"/>
      <c r="R92" s="63"/>
      <c r="S92" s="63"/>
      <c r="T92" s="63"/>
      <c r="U92" s="63"/>
      <c r="V92" s="63"/>
      <c r="W92" s="63"/>
      <c r="X92" s="64"/>
      <c r="Y92" s="99">
        <v>100</v>
      </c>
      <c r="Z92" s="99"/>
      <c r="AA92" s="99"/>
      <c r="AB92" s="99"/>
      <c r="AC92" s="99"/>
      <c r="AD92" s="99">
        <v>0</v>
      </c>
      <c r="AE92" s="99"/>
      <c r="AF92" s="99"/>
      <c r="AG92" s="99"/>
      <c r="AH92" s="99"/>
      <c r="AI92" s="99">
        <v>100</v>
      </c>
      <c r="AJ92" s="99"/>
      <c r="AK92" s="99"/>
      <c r="AL92" s="99"/>
      <c r="AM92" s="99"/>
      <c r="AN92" s="99">
        <v>100</v>
      </c>
      <c r="AO92" s="99"/>
      <c r="AP92" s="99"/>
      <c r="AQ92" s="99"/>
      <c r="AR92" s="99"/>
      <c r="AS92" s="99">
        <v>0</v>
      </c>
      <c r="AT92" s="99"/>
      <c r="AU92" s="99"/>
      <c r="AV92" s="99"/>
      <c r="AW92" s="99"/>
      <c r="AX92" s="99">
        <f t="shared" si="0"/>
        <v>100</v>
      </c>
      <c r="AY92" s="99"/>
      <c r="AZ92" s="99"/>
      <c r="BA92" s="99"/>
      <c r="BB92" s="99"/>
      <c r="BC92" s="99">
        <f>AN92-Y92</f>
        <v>0</v>
      </c>
      <c r="BD92" s="99"/>
      <c r="BE92" s="99"/>
      <c r="BF92" s="99"/>
      <c r="BG92" s="99"/>
      <c r="BH92" s="99">
        <f>AS92-AD92</f>
        <v>0</v>
      </c>
      <c r="BI92" s="99"/>
      <c r="BJ92" s="99"/>
      <c r="BK92" s="99"/>
      <c r="BL92" s="99"/>
      <c r="BM92" s="99">
        <f t="shared" si="1"/>
        <v>0</v>
      </c>
      <c r="BN92" s="99"/>
      <c r="BO92" s="99"/>
      <c r="BP92" s="99"/>
      <c r="BQ92" s="99"/>
      <c r="BR92" s="33"/>
      <c r="BS92" s="33"/>
      <c r="BT92" s="33"/>
      <c r="BU92" s="33"/>
      <c r="BV92" s="33"/>
      <c r="BW92" s="33"/>
      <c r="BX92" s="33"/>
      <c r="BY92" s="33"/>
      <c r="BZ92" s="29"/>
    </row>
    <row r="93" spans="1:78" ht="63.75" customHeight="1" x14ac:dyDescent="0.2">
      <c r="A93" s="61">
        <v>2</v>
      </c>
      <c r="B93" s="61"/>
      <c r="C93" s="62" t="s">
        <v>119</v>
      </c>
      <c r="D93" s="63"/>
      <c r="E93" s="63"/>
      <c r="F93" s="63"/>
      <c r="G93" s="63"/>
      <c r="H93" s="63"/>
      <c r="I93" s="64"/>
      <c r="J93" s="65" t="s">
        <v>118</v>
      </c>
      <c r="K93" s="65"/>
      <c r="L93" s="65"/>
      <c r="M93" s="65"/>
      <c r="N93" s="65"/>
      <c r="O93" s="62" t="s">
        <v>108</v>
      </c>
      <c r="P93" s="63"/>
      <c r="Q93" s="63"/>
      <c r="R93" s="63"/>
      <c r="S93" s="63"/>
      <c r="T93" s="63"/>
      <c r="U93" s="63"/>
      <c r="V93" s="63"/>
      <c r="W93" s="63"/>
      <c r="X93" s="64"/>
      <c r="Y93" s="99">
        <v>100</v>
      </c>
      <c r="Z93" s="99"/>
      <c r="AA93" s="99"/>
      <c r="AB93" s="99"/>
      <c r="AC93" s="99"/>
      <c r="AD93" s="99">
        <v>0</v>
      </c>
      <c r="AE93" s="99"/>
      <c r="AF93" s="99"/>
      <c r="AG93" s="99"/>
      <c r="AH93" s="99"/>
      <c r="AI93" s="99">
        <v>100</v>
      </c>
      <c r="AJ93" s="99"/>
      <c r="AK93" s="99"/>
      <c r="AL93" s="99"/>
      <c r="AM93" s="99"/>
      <c r="AN93" s="99">
        <v>100</v>
      </c>
      <c r="AO93" s="99"/>
      <c r="AP93" s="99"/>
      <c r="AQ93" s="99"/>
      <c r="AR93" s="99"/>
      <c r="AS93" s="99">
        <v>0</v>
      </c>
      <c r="AT93" s="99"/>
      <c r="AU93" s="99"/>
      <c r="AV93" s="99"/>
      <c r="AW93" s="99"/>
      <c r="AX93" s="99">
        <f t="shared" si="0"/>
        <v>100</v>
      </c>
      <c r="AY93" s="99"/>
      <c r="AZ93" s="99"/>
      <c r="BA93" s="99"/>
      <c r="BB93" s="99"/>
      <c r="BC93" s="99">
        <f>AN93-Y93</f>
        <v>0</v>
      </c>
      <c r="BD93" s="99"/>
      <c r="BE93" s="99"/>
      <c r="BF93" s="99"/>
      <c r="BG93" s="99"/>
      <c r="BH93" s="99">
        <f>AS93-AD93</f>
        <v>0</v>
      </c>
      <c r="BI93" s="99"/>
      <c r="BJ93" s="99"/>
      <c r="BK93" s="99"/>
      <c r="BL93" s="99"/>
      <c r="BM93" s="99">
        <f t="shared" si="1"/>
        <v>0</v>
      </c>
      <c r="BN93" s="99"/>
      <c r="BO93" s="99"/>
      <c r="BP93" s="99"/>
      <c r="BQ93" s="99"/>
      <c r="BR93" s="33"/>
      <c r="BS93" s="33"/>
      <c r="BT93" s="33"/>
      <c r="BU93" s="33"/>
      <c r="BV93" s="33"/>
      <c r="BW93" s="33"/>
      <c r="BX93" s="33"/>
      <c r="BY93" s="33"/>
      <c r="BZ93" s="29"/>
    </row>
    <row r="94" spans="1:78" ht="15.75" x14ac:dyDescent="0.2">
      <c r="A94" s="34"/>
      <c r="B94" s="34"/>
      <c r="C94" s="35"/>
      <c r="D94" s="35"/>
      <c r="E94" s="35"/>
      <c r="F94" s="35"/>
      <c r="G94" s="35"/>
      <c r="H94" s="35"/>
      <c r="I94" s="35"/>
      <c r="J94" s="35"/>
      <c r="K94" s="35"/>
      <c r="L94" s="35"/>
      <c r="M94" s="35"/>
      <c r="N94" s="35"/>
      <c r="O94" s="35"/>
      <c r="P94" s="35"/>
      <c r="Q94" s="35"/>
      <c r="R94" s="35"/>
      <c r="S94" s="35"/>
      <c r="T94" s="35"/>
      <c r="U94" s="35"/>
      <c r="V94" s="35"/>
      <c r="W94" s="35"/>
      <c r="X94" s="35"/>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c r="AY94" s="37"/>
      <c r="AZ94" s="37"/>
      <c r="BA94" s="37"/>
      <c r="BB94" s="37"/>
      <c r="BC94" s="37"/>
      <c r="BD94" s="37"/>
      <c r="BE94" s="37"/>
      <c r="BF94" s="37"/>
      <c r="BG94" s="37"/>
      <c r="BH94" s="37"/>
      <c r="BI94" s="37"/>
      <c r="BJ94" s="37"/>
      <c r="BK94" s="37"/>
      <c r="BL94" s="37"/>
      <c r="BM94" s="37"/>
      <c r="BN94" s="37"/>
      <c r="BO94" s="37"/>
      <c r="BP94" s="37"/>
      <c r="BQ94" s="37"/>
      <c r="BR94" s="33"/>
      <c r="BS94" s="33"/>
      <c r="BT94" s="33"/>
      <c r="BU94" s="33"/>
      <c r="BV94" s="33"/>
      <c r="BW94" s="33"/>
      <c r="BX94" s="33"/>
      <c r="BY94" s="33"/>
      <c r="BZ94" s="29"/>
    </row>
    <row r="95" spans="1:78" ht="15.75" customHeight="1" x14ac:dyDescent="0.2">
      <c r="A95" s="56" t="s">
        <v>120</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row>
    <row r="96" spans="1:78" ht="9" customHeight="1" x14ac:dyDescent="0.2">
      <c r="A96" s="34"/>
      <c r="B96" s="34"/>
      <c r="C96" s="35"/>
      <c r="D96" s="35"/>
      <c r="E96" s="35"/>
      <c r="F96" s="35"/>
      <c r="G96" s="35"/>
      <c r="H96" s="35"/>
      <c r="I96" s="35"/>
      <c r="J96" s="35"/>
      <c r="K96" s="35"/>
      <c r="L96" s="35"/>
      <c r="M96" s="35"/>
      <c r="N96" s="35"/>
      <c r="O96" s="35"/>
      <c r="P96" s="35"/>
      <c r="Q96" s="35"/>
      <c r="R96" s="35"/>
      <c r="S96" s="35"/>
      <c r="T96" s="35"/>
      <c r="U96" s="35"/>
      <c r="V96" s="35"/>
      <c r="W96" s="35"/>
      <c r="X96" s="35"/>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c r="AY96" s="37"/>
      <c r="AZ96" s="37"/>
      <c r="BA96" s="37"/>
      <c r="BB96" s="37"/>
      <c r="BC96" s="37"/>
      <c r="BD96" s="37"/>
      <c r="BE96" s="37"/>
      <c r="BF96" s="37"/>
      <c r="BG96" s="37"/>
      <c r="BH96" s="37"/>
      <c r="BI96" s="37"/>
      <c r="BJ96" s="37"/>
      <c r="BK96" s="37"/>
      <c r="BL96" s="37"/>
      <c r="BM96" s="37"/>
      <c r="BN96" s="37"/>
      <c r="BO96" s="37"/>
      <c r="BP96" s="37"/>
      <c r="BQ96" s="37"/>
      <c r="BR96" s="33"/>
      <c r="BS96" s="33"/>
      <c r="BT96" s="33"/>
      <c r="BU96" s="33"/>
      <c r="BV96" s="33"/>
      <c r="BW96" s="33"/>
      <c r="BX96" s="33"/>
      <c r="BY96" s="33"/>
      <c r="BZ96" s="29"/>
    </row>
    <row r="97" spans="1:78" ht="45" customHeight="1" x14ac:dyDescent="0.2">
      <c r="A97" s="89" t="s">
        <v>26</v>
      </c>
      <c r="B97" s="90"/>
      <c r="C97" s="89" t="s">
        <v>80</v>
      </c>
      <c r="D97" s="91"/>
      <c r="E97" s="91"/>
      <c r="F97" s="91"/>
      <c r="G97" s="91"/>
      <c r="H97" s="91"/>
      <c r="I97" s="90"/>
      <c r="J97" s="89" t="s">
        <v>81</v>
      </c>
      <c r="K97" s="91"/>
      <c r="L97" s="91"/>
      <c r="M97" s="91"/>
      <c r="N97" s="90"/>
      <c r="O97" s="92" t="s">
        <v>121</v>
      </c>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4"/>
      <c r="BR97" s="28"/>
      <c r="BS97" s="28"/>
      <c r="BT97" s="28"/>
      <c r="BU97" s="28"/>
      <c r="BV97" s="28"/>
      <c r="BW97" s="28"/>
      <c r="BX97" s="28"/>
      <c r="BY97" s="28"/>
      <c r="BZ97" s="29"/>
    </row>
    <row r="98" spans="1:78" s="40" customFormat="1" ht="15.95" customHeight="1" x14ac:dyDescent="0.2">
      <c r="A98" s="95">
        <v>1</v>
      </c>
      <c r="B98" s="95"/>
      <c r="C98" s="95">
        <v>2</v>
      </c>
      <c r="D98" s="95"/>
      <c r="E98" s="95"/>
      <c r="F98" s="95"/>
      <c r="G98" s="95"/>
      <c r="H98" s="95"/>
      <c r="I98" s="95"/>
      <c r="J98" s="95">
        <v>3</v>
      </c>
      <c r="K98" s="95"/>
      <c r="L98" s="95"/>
      <c r="M98" s="95"/>
      <c r="N98" s="95"/>
      <c r="O98" s="96">
        <v>4</v>
      </c>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8"/>
      <c r="BR98" s="38"/>
      <c r="BS98" s="38"/>
      <c r="BT98" s="38"/>
      <c r="BU98" s="38"/>
      <c r="BV98" s="38"/>
      <c r="BW98" s="38"/>
      <c r="BX98" s="38"/>
      <c r="BY98" s="38"/>
      <c r="BZ98" s="39"/>
    </row>
    <row r="99" spans="1:78" s="40" customFormat="1" x14ac:dyDescent="0.2">
      <c r="A99" s="69">
        <v>0</v>
      </c>
      <c r="B99" s="69"/>
      <c r="C99" s="73" t="s">
        <v>90</v>
      </c>
      <c r="D99" s="73"/>
      <c r="E99" s="73"/>
      <c r="F99" s="73"/>
      <c r="G99" s="73"/>
      <c r="H99" s="73"/>
      <c r="I99" s="73"/>
      <c r="J99" s="73" t="s">
        <v>91</v>
      </c>
      <c r="K99" s="73"/>
      <c r="L99" s="73"/>
      <c r="M99" s="73"/>
      <c r="N99" s="73"/>
      <c r="O99" s="74"/>
      <c r="P99" s="75"/>
      <c r="Q99" s="75"/>
      <c r="R99" s="75"/>
      <c r="S99" s="75"/>
      <c r="T99" s="75"/>
      <c r="U99" s="75"/>
      <c r="V99" s="75"/>
      <c r="W99" s="75"/>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7"/>
      <c r="BR99" s="41"/>
      <c r="BS99" s="41"/>
      <c r="BT99" s="39"/>
      <c r="BU99" s="39"/>
      <c r="BV99" s="39"/>
      <c r="BW99" s="39"/>
      <c r="BX99" s="39"/>
      <c r="BY99" s="39"/>
      <c r="BZ99" s="39"/>
    </row>
    <row r="100" spans="1:78" s="40" customFormat="1" x14ac:dyDescent="0.2">
      <c r="A100" s="61">
        <v>1</v>
      </c>
      <c r="B100" s="61"/>
      <c r="C100" s="62" t="s">
        <v>93</v>
      </c>
      <c r="D100" s="63"/>
      <c r="E100" s="63"/>
      <c r="F100" s="63"/>
      <c r="G100" s="63"/>
      <c r="H100" s="63"/>
      <c r="I100" s="64"/>
      <c r="J100" s="65" t="s">
        <v>94</v>
      </c>
      <c r="K100" s="65"/>
      <c r="L100" s="65"/>
      <c r="M100" s="65"/>
      <c r="N100" s="65"/>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7"/>
      <c r="BR100" s="41"/>
      <c r="BS100" s="41"/>
      <c r="BT100" s="39"/>
      <c r="BU100" s="39"/>
      <c r="BV100" s="39"/>
      <c r="BW100" s="39"/>
      <c r="BX100" s="39"/>
      <c r="BY100" s="39"/>
      <c r="BZ100" s="39"/>
    </row>
    <row r="101" spans="1:78" s="40" customFormat="1" ht="47.25" customHeight="1" x14ac:dyDescent="0.2">
      <c r="A101" s="61">
        <v>2</v>
      </c>
      <c r="B101" s="61"/>
      <c r="C101" s="62" t="s">
        <v>96</v>
      </c>
      <c r="D101" s="63"/>
      <c r="E101" s="63"/>
      <c r="F101" s="63"/>
      <c r="G101" s="63"/>
      <c r="H101" s="63"/>
      <c r="I101" s="64"/>
      <c r="J101" s="65" t="s">
        <v>94</v>
      </c>
      <c r="K101" s="65"/>
      <c r="L101" s="65"/>
      <c r="M101" s="65"/>
      <c r="N101" s="65"/>
      <c r="O101" s="66" t="s">
        <v>122</v>
      </c>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8"/>
      <c r="BR101" s="41"/>
      <c r="BS101" s="41"/>
      <c r="BT101" s="39"/>
      <c r="BU101" s="39"/>
      <c r="BV101" s="39"/>
      <c r="BW101" s="39"/>
      <c r="BX101" s="39"/>
      <c r="BY101" s="39"/>
      <c r="BZ101" s="39"/>
    </row>
    <row r="102" spans="1:78" s="40" customFormat="1" ht="17.25" customHeight="1" x14ac:dyDescent="0.2">
      <c r="A102" s="61">
        <v>3</v>
      </c>
      <c r="B102" s="61"/>
      <c r="C102" s="62" t="s">
        <v>98</v>
      </c>
      <c r="D102" s="63"/>
      <c r="E102" s="63"/>
      <c r="F102" s="63"/>
      <c r="G102" s="63"/>
      <c r="H102" s="63"/>
      <c r="I102" s="64"/>
      <c r="J102" s="65" t="s">
        <v>94</v>
      </c>
      <c r="K102" s="65"/>
      <c r="L102" s="65"/>
      <c r="M102" s="65"/>
      <c r="N102" s="65"/>
      <c r="O102" s="66" t="s">
        <v>122</v>
      </c>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8"/>
      <c r="BR102" s="41"/>
      <c r="BS102" s="41"/>
      <c r="BT102" s="39"/>
      <c r="BU102" s="39"/>
      <c r="BV102" s="39"/>
      <c r="BW102" s="39"/>
      <c r="BX102" s="39"/>
      <c r="BY102" s="39"/>
      <c r="BZ102" s="39"/>
    </row>
    <row r="103" spans="1:78" s="40" customFormat="1" ht="17.25" customHeight="1" x14ac:dyDescent="0.2">
      <c r="A103" s="61">
        <v>4</v>
      </c>
      <c r="B103" s="61"/>
      <c r="C103" s="62" t="s">
        <v>99</v>
      </c>
      <c r="D103" s="63"/>
      <c r="E103" s="63"/>
      <c r="F103" s="63"/>
      <c r="G103" s="63"/>
      <c r="H103" s="63"/>
      <c r="I103" s="64"/>
      <c r="J103" s="65" t="s">
        <v>94</v>
      </c>
      <c r="K103" s="65"/>
      <c r="L103" s="65"/>
      <c r="M103" s="65"/>
      <c r="N103" s="65"/>
      <c r="O103" s="66" t="s">
        <v>122</v>
      </c>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8"/>
      <c r="BR103" s="41"/>
      <c r="BS103" s="41"/>
      <c r="BT103" s="39"/>
      <c r="BU103" s="39"/>
      <c r="BV103" s="39"/>
      <c r="BW103" s="39"/>
      <c r="BX103" s="39"/>
      <c r="BY103" s="39"/>
      <c r="BZ103" s="39"/>
    </row>
    <row r="104" spans="1:78" s="40" customFormat="1" ht="17.25" customHeight="1" x14ac:dyDescent="0.2">
      <c r="A104" s="61">
        <v>5</v>
      </c>
      <c r="B104" s="61"/>
      <c r="C104" s="62" t="s">
        <v>100</v>
      </c>
      <c r="D104" s="63"/>
      <c r="E104" s="63"/>
      <c r="F104" s="63"/>
      <c r="G104" s="63"/>
      <c r="H104" s="63"/>
      <c r="I104" s="64"/>
      <c r="J104" s="65" t="s">
        <v>94</v>
      </c>
      <c r="K104" s="65"/>
      <c r="L104" s="65"/>
      <c r="M104" s="65"/>
      <c r="N104" s="65"/>
      <c r="O104" s="66" t="s">
        <v>122</v>
      </c>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8"/>
      <c r="BR104" s="41"/>
      <c r="BS104" s="41"/>
      <c r="BT104" s="39"/>
      <c r="BU104" s="39"/>
      <c r="BV104" s="39"/>
      <c r="BW104" s="39"/>
      <c r="BX104" s="39"/>
      <c r="BY104" s="39"/>
      <c r="BZ104" s="39"/>
    </row>
    <row r="105" spans="1:78" s="40" customFormat="1" x14ac:dyDescent="0.2">
      <c r="A105" s="69">
        <v>0</v>
      </c>
      <c r="B105" s="69"/>
      <c r="C105" s="70" t="s">
        <v>101</v>
      </c>
      <c r="D105" s="71"/>
      <c r="E105" s="71"/>
      <c r="F105" s="71"/>
      <c r="G105" s="71"/>
      <c r="H105" s="71"/>
      <c r="I105" s="72"/>
      <c r="J105" s="73" t="s">
        <v>91</v>
      </c>
      <c r="K105" s="73"/>
      <c r="L105" s="73"/>
      <c r="M105" s="73"/>
      <c r="N105" s="73"/>
      <c r="O105" s="74"/>
      <c r="P105" s="75"/>
      <c r="Q105" s="75"/>
      <c r="R105" s="75"/>
      <c r="S105" s="75"/>
      <c r="T105" s="75"/>
      <c r="U105" s="75"/>
      <c r="V105" s="75"/>
      <c r="W105" s="75"/>
      <c r="X105" s="75"/>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7"/>
      <c r="BR105" s="41"/>
      <c r="BS105" s="41"/>
      <c r="BT105" s="39"/>
      <c r="BU105" s="39"/>
      <c r="BV105" s="39"/>
      <c r="BW105" s="39"/>
      <c r="BX105" s="39"/>
      <c r="BY105" s="39"/>
      <c r="BZ105" s="39"/>
    </row>
    <row r="106" spans="1:78" s="40" customFormat="1" ht="43.5" customHeight="1" x14ac:dyDescent="0.2">
      <c r="A106" s="61">
        <v>1</v>
      </c>
      <c r="B106" s="61"/>
      <c r="C106" s="62" t="s">
        <v>102</v>
      </c>
      <c r="D106" s="63"/>
      <c r="E106" s="63"/>
      <c r="F106" s="63"/>
      <c r="G106" s="63"/>
      <c r="H106" s="63"/>
      <c r="I106" s="64"/>
      <c r="J106" s="65" t="s">
        <v>94</v>
      </c>
      <c r="K106" s="65"/>
      <c r="L106" s="65"/>
      <c r="M106" s="65"/>
      <c r="N106" s="65"/>
      <c r="O106" s="66" t="s">
        <v>122</v>
      </c>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8"/>
      <c r="BR106" s="41"/>
      <c r="BS106" s="41"/>
      <c r="BT106" s="39"/>
      <c r="BU106" s="39"/>
      <c r="BV106" s="39"/>
      <c r="BW106" s="39"/>
      <c r="BX106" s="39"/>
      <c r="BY106" s="39"/>
      <c r="BZ106" s="39"/>
    </row>
    <row r="107" spans="1:78" s="40" customFormat="1" ht="43.5" customHeight="1" x14ac:dyDescent="0.2">
      <c r="A107" s="61">
        <v>2</v>
      </c>
      <c r="B107" s="61"/>
      <c r="C107" s="62" t="s">
        <v>104</v>
      </c>
      <c r="D107" s="63"/>
      <c r="E107" s="63"/>
      <c r="F107" s="63"/>
      <c r="G107" s="63"/>
      <c r="H107" s="63"/>
      <c r="I107" s="64"/>
      <c r="J107" s="65" t="s">
        <v>105</v>
      </c>
      <c r="K107" s="65"/>
      <c r="L107" s="65"/>
      <c r="M107" s="65"/>
      <c r="N107" s="65"/>
      <c r="O107" s="66" t="s">
        <v>122</v>
      </c>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8"/>
      <c r="BR107" s="41"/>
      <c r="BS107" s="41"/>
      <c r="BT107" s="39"/>
      <c r="BU107" s="39"/>
      <c r="BV107" s="39"/>
      <c r="BW107" s="39"/>
      <c r="BX107" s="39"/>
      <c r="BY107" s="39"/>
      <c r="BZ107" s="39"/>
    </row>
    <row r="108" spans="1:78" s="40" customFormat="1" ht="54" customHeight="1" x14ac:dyDescent="0.2">
      <c r="A108" s="61">
        <v>3</v>
      </c>
      <c r="B108" s="61"/>
      <c r="C108" s="62" t="s">
        <v>107</v>
      </c>
      <c r="D108" s="63"/>
      <c r="E108" s="63"/>
      <c r="F108" s="63"/>
      <c r="G108" s="63"/>
      <c r="H108" s="63"/>
      <c r="I108" s="64"/>
      <c r="J108" s="65" t="s">
        <v>94</v>
      </c>
      <c r="K108" s="65"/>
      <c r="L108" s="65"/>
      <c r="M108" s="65"/>
      <c r="N108" s="65"/>
      <c r="O108" s="66" t="s">
        <v>122</v>
      </c>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8"/>
      <c r="BR108" s="41"/>
      <c r="BS108" s="41"/>
      <c r="BT108" s="39"/>
      <c r="BU108" s="39"/>
      <c r="BV108" s="39"/>
      <c r="BW108" s="39"/>
      <c r="BX108" s="39"/>
      <c r="BY108" s="39"/>
      <c r="BZ108" s="39"/>
    </row>
    <row r="109" spans="1:78" s="40" customFormat="1" ht="53.25" customHeight="1" x14ac:dyDescent="0.2">
      <c r="A109" s="61">
        <v>4</v>
      </c>
      <c r="B109" s="61"/>
      <c r="C109" s="62" t="s">
        <v>109</v>
      </c>
      <c r="D109" s="63"/>
      <c r="E109" s="63"/>
      <c r="F109" s="63"/>
      <c r="G109" s="63"/>
      <c r="H109" s="63"/>
      <c r="I109" s="64"/>
      <c r="J109" s="65" t="s">
        <v>94</v>
      </c>
      <c r="K109" s="65"/>
      <c r="L109" s="65"/>
      <c r="M109" s="65"/>
      <c r="N109" s="65"/>
      <c r="O109" s="66" t="s">
        <v>122</v>
      </c>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8"/>
      <c r="BR109" s="41"/>
      <c r="BS109" s="41"/>
      <c r="BT109" s="39"/>
      <c r="BU109" s="39"/>
      <c r="BV109" s="39"/>
      <c r="BW109" s="39"/>
      <c r="BX109" s="39"/>
      <c r="BY109" s="39"/>
      <c r="BZ109" s="39"/>
    </row>
    <row r="110" spans="1:78" s="40" customFormat="1" ht="32.25" customHeight="1" x14ac:dyDescent="0.2">
      <c r="A110" s="61">
        <v>5</v>
      </c>
      <c r="B110" s="61"/>
      <c r="C110" s="62" t="s">
        <v>110</v>
      </c>
      <c r="D110" s="63"/>
      <c r="E110" s="63"/>
      <c r="F110" s="63"/>
      <c r="G110" s="63"/>
      <c r="H110" s="63"/>
      <c r="I110" s="64"/>
      <c r="J110" s="65" t="s">
        <v>94</v>
      </c>
      <c r="K110" s="65"/>
      <c r="L110" s="65"/>
      <c r="M110" s="65"/>
      <c r="N110" s="65"/>
      <c r="O110" s="66" t="s">
        <v>122</v>
      </c>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8"/>
      <c r="BR110" s="41"/>
      <c r="BS110" s="41"/>
      <c r="BT110" s="39"/>
      <c r="BU110" s="39"/>
      <c r="BV110" s="39"/>
      <c r="BW110" s="39"/>
      <c r="BX110" s="39"/>
      <c r="BY110" s="39"/>
      <c r="BZ110" s="39"/>
    </row>
    <row r="111" spans="1:78" s="40" customFormat="1" x14ac:dyDescent="0.2">
      <c r="A111" s="69">
        <v>0</v>
      </c>
      <c r="B111" s="69"/>
      <c r="C111" s="70" t="s">
        <v>111</v>
      </c>
      <c r="D111" s="71"/>
      <c r="E111" s="71"/>
      <c r="F111" s="71"/>
      <c r="G111" s="71"/>
      <c r="H111" s="71"/>
      <c r="I111" s="72"/>
      <c r="J111" s="73" t="s">
        <v>91</v>
      </c>
      <c r="K111" s="73"/>
      <c r="L111" s="73"/>
      <c r="M111" s="73"/>
      <c r="N111" s="73"/>
      <c r="O111" s="74"/>
      <c r="P111" s="75"/>
      <c r="Q111" s="75"/>
      <c r="R111" s="75"/>
      <c r="S111" s="75"/>
      <c r="T111" s="75"/>
      <c r="U111" s="75"/>
      <c r="V111" s="75"/>
      <c r="W111" s="75"/>
      <c r="X111" s="75"/>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7"/>
      <c r="BR111" s="41"/>
      <c r="BS111" s="41"/>
      <c r="BT111" s="39"/>
      <c r="BU111" s="39"/>
      <c r="BV111" s="39"/>
      <c r="BW111" s="39"/>
      <c r="BX111" s="39"/>
      <c r="BY111" s="39"/>
      <c r="BZ111" s="39"/>
    </row>
    <row r="112" spans="1:78" s="40" customFormat="1" ht="42" customHeight="1" x14ac:dyDescent="0.2">
      <c r="A112" s="61">
        <v>1</v>
      </c>
      <c r="B112" s="61"/>
      <c r="C112" s="78" t="s">
        <v>112</v>
      </c>
      <c r="D112" s="79"/>
      <c r="E112" s="79"/>
      <c r="F112" s="79"/>
      <c r="G112" s="79"/>
      <c r="H112" s="79"/>
      <c r="I112" s="80"/>
      <c r="J112" s="65" t="s">
        <v>113</v>
      </c>
      <c r="K112" s="65"/>
      <c r="L112" s="65"/>
      <c r="M112" s="65"/>
      <c r="N112" s="65"/>
      <c r="O112" s="85" t="s">
        <v>123</v>
      </c>
      <c r="P112" s="86"/>
      <c r="Q112" s="86"/>
      <c r="R112" s="86"/>
      <c r="S112" s="86"/>
      <c r="T112" s="86"/>
      <c r="U112" s="86"/>
      <c r="V112" s="86"/>
      <c r="W112" s="86"/>
      <c r="X112" s="86"/>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8"/>
      <c r="BR112" s="41"/>
      <c r="BS112" s="41"/>
      <c r="BT112" s="39"/>
      <c r="BU112" s="39"/>
      <c r="BV112" s="39"/>
      <c r="BW112" s="39"/>
      <c r="BX112" s="39"/>
      <c r="BY112" s="39"/>
      <c r="BZ112" s="39"/>
    </row>
    <row r="113" spans="1:79" s="40" customFormat="1" ht="63" customHeight="1" x14ac:dyDescent="0.2">
      <c r="A113" s="61">
        <v>2</v>
      </c>
      <c r="B113" s="61"/>
      <c r="C113" s="78" t="s">
        <v>114</v>
      </c>
      <c r="D113" s="79"/>
      <c r="E113" s="79"/>
      <c r="F113" s="79"/>
      <c r="G113" s="79"/>
      <c r="H113" s="79"/>
      <c r="I113" s="80"/>
      <c r="J113" s="65" t="s">
        <v>113</v>
      </c>
      <c r="K113" s="65"/>
      <c r="L113" s="65"/>
      <c r="M113" s="65"/>
      <c r="N113" s="65"/>
      <c r="O113" s="81" t="s">
        <v>124</v>
      </c>
      <c r="P113" s="82"/>
      <c r="Q113" s="82"/>
      <c r="R113" s="82"/>
      <c r="S113" s="82"/>
      <c r="T113" s="82"/>
      <c r="U113" s="82"/>
      <c r="V113" s="82"/>
      <c r="W113" s="82"/>
      <c r="X113" s="82"/>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4"/>
      <c r="BR113" s="41"/>
      <c r="BS113" s="41"/>
      <c r="BT113" s="39"/>
      <c r="BU113" s="39"/>
      <c r="BV113" s="39"/>
      <c r="BW113" s="39"/>
      <c r="BX113" s="39"/>
      <c r="BY113" s="39"/>
      <c r="BZ113" s="39"/>
    </row>
    <row r="114" spans="1:79" s="40" customFormat="1" ht="65.25" customHeight="1" x14ac:dyDescent="0.2">
      <c r="A114" s="61">
        <v>3</v>
      </c>
      <c r="B114" s="61"/>
      <c r="C114" s="62" t="s">
        <v>115</v>
      </c>
      <c r="D114" s="63"/>
      <c r="E114" s="63"/>
      <c r="F114" s="63"/>
      <c r="G114" s="63"/>
      <c r="H114" s="63"/>
      <c r="I114" s="64"/>
      <c r="J114" s="65" t="s">
        <v>113</v>
      </c>
      <c r="K114" s="65"/>
      <c r="L114" s="65"/>
      <c r="M114" s="65"/>
      <c r="N114" s="65"/>
      <c r="O114" s="66" t="s">
        <v>122</v>
      </c>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c r="BM114" s="67"/>
      <c r="BN114" s="67"/>
      <c r="BO114" s="67"/>
      <c r="BP114" s="67"/>
      <c r="BQ114" s="68"/>
      <c r="BR114" s="41"/>
      <c r="BS114" s="41"/>
      <c r="BT114" s="39"/>
      <c r="BU114" s="39"/>
      <c r="BV114" s="39"/>
      <c r="BW114" s="39"/>
      <c r="BX114" s="39"/>
      <c r="BY114" s="39"/>
      <c r="BZ114" s="39"/>
    </row>
    <row r="115" spans="1:79" s="40" customFormat="1" x14ac:dyDescent="0.2">
      <c r="A115" s="69">
        <v>0</v>
      </c>
      <c r="B115" s="69"/>
      <c r="C115" s="70" t="s">
        <v>116</v>
      </c>
      <c r="D115" s="71"/>
      <c r="E115" s="71"/>
      <c r="F115" s="71"/>
      <c r="G115" s="71"/>
      <c r="H115" s="71"/>
      <c r="I115" s="72"/>
      <c r="J115" s="73" t="s">
        <v>91</v>
      </c>
      <c r="K115" s="73"/>
      <c r="L115" s="73"/>
      <c r="M115" s="73"/>
      <c r="N115" s="73"/>
      <c r="O115" s="74"/>
      <c r="P115" s="75"/>
      <c r="Q115" s="75"/>
      <c r="R115" s="75"/>
      <c r="S115" s="75"/>
      <c r="T115" s="75"/>
      <c r="U115" s="75"/>
      <c r="V115" s="75"/>
      <c r="W115" s="75"/>
      <c r="X115" s="75"/>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7"/>
      <c r="BR115" s="41"/>
      <c r="BS115" s="41"/>
      <c r="BT115" s="39"/>
      <c r="BU115" s="39"/>
      <c r="BV115" s="39"/>
      <c r="BW115" s="39"/>
      <c r="BX115" s="39"/>
      <c r="BY115" s="39"/>
      <c r="BZ115" s="39"/>
    </row>
    <row r="116" spans="1:79" s="44" customFormat="1" ht="43.5" customHeight="1" x14ac:dyDescent="0.2">
      <c r="A116" s="61">
        <v>1</v>
      </c>
      <c r="B116" s="61"/>
      <c r="C116" s="62" t="s">
        <v>117</v>
      </c>
      <c r="D116" s="63"/>
      <c r="E116" s="63"/>
      <c r="F116" s="63"/>
      <c r="G116" s="63"/>
      <c r="H116" s="63"/>
      <c r="I116" s="64"/>
      <c r="J116" s="65" t="s">
        <v>118</v>
      </c>
      <c r="K116" s="65"/>
      <c r="L116" s="65"/>
      <c r="M116" s="65"/>
      <c r="N116" s="65"/>
      <c r="O116" s="66" t="s">
        <v>122</v>
      </c>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c r="BM116" s="67"/>
      <c r="BN116" s="67"/>
      <c r="BO116" s="67"/>
      <c r="BP116" s="67"/>
      <c r="BQ116" s="68"/>
      <c r="BR116" s="42"/>
      <c r="BS116" s="42"/>
      <c r="BT116" s="42"/>
      <c r="BU116" s="42"/>
      <c r="BV116" s="42"/>
      <c r="BW116" s="42"/>
      <c r="BX116" s="42"/>
      <c r="BY116" s="42"/>
      <c r="BZ116" s="43"/>
      <c r="CA116" s="44" t="s">
        <v>125</v>
      </c>
    </row>
    <row r="117" spans="1:79" s="44" customFormat="1" ht="63.75" customHeight="1" x14ac:dyDescent="0.2">
      <c r="A117" s="61">
        <v>2</v>
      </c>
      <c r="B117" s="61"/>
      <c r="C117" s="62" t="s">
        <v>119</v>
      </c>
      <c r="D117" s="63"/>
      <c r="E117" s="63"/>
      <c r="F117" s="63"/>
      <c r="G117" s="63"/>
      <c r="H117" s="63"/>
      <c r="I117" s="64"/>
      <c r="J117" s="65" t="s">
        <v>118</v>
      </c>
      <c r="K117" s="65"/>
      <c r="L117" s="65"/>
      <c r="M117" s="65"/>
      <c r="N117" s="65"/>
      <c r="O117" s="66" t="s">
        <v>122</v>
      </c>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c r="BM117" s="67"/>
      <c r="BN117" s="67"/>
      <c r="BO117" s="67"/>
      <c r="BP117" s="67"/>
      <c r="BQ117" s="68"/>
      <c r="BR117" s="42"/>
      <c r="BS117" s="42"/>
      <c r="BT117" s="42"/>
      <c r="BU117" s="42"/>
      <c r="BV117" s="42"/>
      <c r="BW117" s="42"/>
      <c r="BX117" s="42"/>
      <c r="BY117" s="42"/>
      <c r="BZ117" s="43"/>
    </row>
    <row r="118" spans="1:79" ht="15.75" x14ac:dyDescent="0.2">
      <c r="A118" s="34"/>
      <c r="B118" s="34"/>
      <c r="C118" s="35"/>
      <c r="D118" s="35"/>
      <c r="E118" s="35"/>
      <c r="F118" s="35"/>
      <c r="G118" s="35"/>
      <c r="H118" s="35"/>
      <c r="I118" s="35"/>
      <c r="J118" s="35"/>
      <c r="K118" s="35"/>
      <c r="L118" s="35"/>
      <c r="M118" s="35"/>
      <c r="N118" s="35"/>
      <c r="O118" s="35"/>
      <c r="P118" s="35"/>
      <c r="Q118" s="35"/>
      <c r="R118" s="35"/>
      <c r="S118" s="35"/>
      <c r="T118" s="35"/>
      <c r="U118" s="35"/>
      <c r="V118" s="35"/>
      <c r="W118" s="35"/>
      <c r="X118" s="35"/>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c r="AY118" s="37"/>
      <c r="AZ118" s="37"/>
      <c r="BA118" s="37"/>
      <c r="BB118" s="37"/>
      <c r="BC118" s="37"/>
      <c r="BD118" s="37"/>
      <c r="BE118" s="37"/>
      <c r="BF118" s="37"/>
      <c r="BG118" s="37"/>
      <c r="BH118" s="37"/>
      <c r="BI118" s="37"/>
      <c r="BJ118" s="37"/>
      <c r="BK118" s="37"/>
      <c r="BL118" s="37"/>
      <c r="BM118" s="37"/>
      <c r="BN118" s="37"/>
      <c r="BO118" s="37"/>
      <c r="BP118" s="37"/>
      <c r="BQ118" s="37"/>
      <c r="BR118" s="33"/>
      <c r="BS118" s="33"/>
      <c r="BT118" s="33"/>
      <c r="BU118" s="33"/>
      <c r="BV118" s="33"/>
      <c r="BW118" s="33"/>
      <c r="BX118" s="33"/>
      <c r="BY118" s="33"/>
      <c r="BZ118" s="29"/>
    </row>
    <row r="119" spans="1:79" ht="15.95" customHeight="1" x14ac:dyDescent="0.2">
      <c r="A119" s="56" t="s">
        <v>126</v>
      </c>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row>
    <row r="120" spans="1:79" ht="108.75" customHeight="1" x14ac:dyDescent="0.2">
      <c r="A120" s="57" t="s">
        <v>139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row>
    <row r="121" spans="1:79" ht="6" customHeight="1" x14ac:dyDescent="0.2">
      <c r="A121" s="34"/>
      <c r="B121" s="34"/>
      <c r="C121" s="35"/>
      <c r="D121" s="35"/>
      <c r="E121" s="35"/>
      <c r="F121" s="35"/>
      <c r="G121" s="35"/>
      <c r="H121" s="35"/>
      <c r="I121" s="35"/>
      <c r="J121" s="35"/>
      <c r="K121" s="35"/>
      <c r="L121" s="35"/>
      <c r="M121" s="35"/>
      <c r="N121" s="35"/>
      <c r="O121" s="35"/>
      <c r="P121" s="35"/>
      <c r="Q121" s="35"/>
      <c r="R121" s="35"/>
      <c r="S121" s="35"/>
      <c r="T121" s="35"/>
      <c r="U121" s="35"/>
      <c r="V121" s="35"/>
      <c r="W121" s="35"/>
      <c r="X121" s="35"/>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c r="AY121" s="37"/>
      <c r="AZ121" s="37"/>
      <c r="BA121" s="37"/>
      <c r="BB121" s="37"/>
      <c r="BC121" s="37"/>
      <c r="BD121" s="37"/>
      <c r="BE121" s="37"/>
      <c r="BF121" s="37"/>
      <c r="BG121" s="37"/>
      <c r="BH121" s="37"/>
      <c r="BI121" s="37"/>
      <c r="BJ121" s="37"/>
      <c r="BK121" s="37"/>
      <c r="BL121" s="37"/>
      <c r="BM121" s="37"/>
      <c r="BN121" s="37"/>
      <c r="BO121" s="37"/>
      <c r="BP121" s="37"/>
      <c r="BQ121" s="37"/>
      <c r="BR121" s="33"/>
      <c r="BS121" s="33"/>
      <c r="BT121" s="33"/>
      <c r="BU121" s="33"/>
      <c r="BV121" s="33"/>
      <c r="BW121" s="33"/>
      <c r="BX121" s="33"/>
      <c r="BY121" s="33"/>
      <c r="BZ121" s="29"/>
    </row>
    <row r="122" spans="1:79" ht="15.95" customHeight="1" x14ac:dyDescent="0.2">
      <c r="A122" s="56" t="s">
        <v>127</v>
      </c>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row>
    <row r="123" spans="1:79" ht="82.9" customHeight="1" x14ac:dyDescent="0.2">
      <c r="A123" s="57" t="s">
        <v>128</v>
      </c>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row>
    <row r="124" spans="1:79" ht="15.95" customHeight="1" x14ac:dyDescent="0.2">
      <c r="A124" s="45"/>
      <c r="B124" s="45"/>
      <c r="C124" s="45"/>
      <c r="D124" s="45"/>
      <c r="E124" s="45"/>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row>
    <row r="125" spans="1:79" ht="12" customHeight="1" x14ac:dyDescent="0.2">
      <c r="A125" s="46" t="s">
        <v>129</v>
      </c>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row>
    <row r="126" spans="1:79" ht="12" customHeight="1" x14ac:dyDescent="0.2">
      <c r="A126" s="46" t="s">
        <v>130</v>
      </c>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row>
    <row r="127" spans="1:79" s="46" customFormat="1" ht="12" customHeight="1" x14ac:dyDescent="0.2">
      <c r="A127" s="46" t="s">
        <v>131</v>
      </c>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row>
    <row r="128" spans="1:79" ht="15.95" customHeight="1" x14ac:dyDescent="0.25">
      <c r="A128" s="48"/>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row>
    <row r="129" spans="1:60" ht="42" customHeight="1" x14ac:dyDescent="0.25">
      <c r="A129" s="51" t="s">
        <v>132</v>
      </c>
      <c r="B129" s="58"/>
      <c r="C129" s="58"/>
      <c r="D129" s="58"/>
      <c r="E129" s="58"/>
      <c r="F129" s="58"/>
      <c r="G129" s="58"/>
      <c r="H129" s="58"/>
      <c r="I129" s="58"/>
      <c r="J129" s="58"/>
      <c r="K129" s="58"/>
      <c r="L129" s="58"/>
      <c r="M129" s="58"/>
      <c r="N129" s="58"/>
      <c r="O129" s="58"/>
      <c r="P129" s="58"/>
      <c r="Q129" s="58"/>
      <c r="R129" s="58"/>
      <c r="S129" s="58"/>
      <c r="T129" s="58"/>
      <c r="U129" s="58"/>
      <c r="V129" s="58"/>
      <c r="W129" s="52"/>
      <c r="X129" s="52"/>
      <c r="Y129" s="52"/>
      <c r="Z129" s="52"/>
      <c r="AA129" s="52"/>
      <c r="AB129" s="52"/>
      <c r="AC129" s="52"/>
      <c r="AD129" s="52"/>
      <c r="AE129" s="52"/>
      <c r="AF129" s="52"/>
      <c r="AG129" s="52"/>
      <c r="AH129" s="52"/>
      <c r="AI129" s="52"/>
      <c r="AJ129" s="52"/>
      <c r="AK129" s="52"/>
      <c r="AL129" s="52"/>
      <c r="AM129" s="52"/>
      <c r="AN129" s="49"/>
      <c r="AO129" s="49"/>
      <c r="AP129" s="59" t="s">
        <v>133</v>
      </c>
      <c r="AQ129" s="60"/>
      <c r="AR129" s="60"/>
      <c r="AS129" s="60"/>
      <c r="AT129" s="60"/>
      <c r="AU129" s="60"/>
      <c r="AV129" s="60"/>
      <c r="AW129" s="60"/>
      <c r="AX129" s="60"/>
      <c r="AY129" s="60"/>
      <c r="AZ129" s="60"/>
      <c r="BA129" s="60"/>
      <c r="BB129" s="60"/>
      <c r="BC129" s="60"/>
      <c r="BD129" s="60"/>
      <c r="BE129" s="60"/>
      <c r="BF129" s="60"/>
      <c r="BG129" s="60"/>
      <c r="BH129" s="60"/>
    </row>
    <row r="130" spans="1:60" x14ac:dyDescent="0.2">
      <c r="W130" s="55" t="s">
        <v>134</v>
      </c>
      <c r="X130" s="55"/>
      <c r="Y130" s="55"/>
      <c r="Z130" s="55"/>
      <c r="AA130" s="55"/>
      <c r="AB130" s="55"/>
      <c r="AC130" s="55"/>
      <c r="AD130" s="55"/>
      <c r="AE130" s="55"/>
      <c r="AF130" s="55"/>
      <c r="AG130" s="55"/>
      <c r="AH130" s="55"/>
      <c r="AI130" s="55"/>
      <c r="AJ130" s="55"/>
      <c r="AK130" s="55"/>
      <c r="AL130" s="55"/>
      <c r="AM130" s="55"/>
      <c r="AN130" s="50"/>
      <c r="AO130" s="50"/>
      <c r="AP130" s="55" t="s">
        <v>135</v>
      </c>
      <c r="AQ130" s="55"/>
      <c r="AR130" s="55"/>
      <c r="AS130" s="55"/>
      <c r="AT130" s="55"/>
      <c r="AU130" s="55"/>
      <c r="AV130" s="55"/>
      <c r="AW130" s="55"/>
      <c r="AX130" s="55"/>
      <c r="AY130" s="55"/>
      <c r="AZ130" s="55"/>
      <c r="BA130" s="55"/>
      <c r="BB130" s="55"/>
      <c r="BC130" s="55"/>
      <c r="BD130" s="55"/>
      <c r="BE130" s="55"/>
      <c r="BF130" s="55"/>
      <c r="BG130" s="55"/>
      <c r="BH130" s="55"/>
    </row>
    <row r="133" spans="1:60" ht="15.95" customHeight="1" x14ac:dyDescent="0.2">
      <c r="A133" s="51" t="s">
        <v>136</v>
      </c>
      <c r="B133" s="51"/>
      <c r="C133" s="51"/>
      <c r="D133" s="51"/>
      <c r="E133" s="51"/>
      <c r="F133" s="51"/>
      <c r="G133" s="51"/>
      <c r="H133" s="51"/>
      <c r="I133" s="51"/>
      <c r="J133" s="51"/>
      <c r="K133" s="51"/>
      <c r="L133" s="51"/>
      <c r="M133" s="51"/>
      <c r="N133" s="51"/>
      <c r="O133" s="51"/>
      <c r="P133" s="51"/>
      <c r="Q133" s="51"/>
      <c r="R133" s="51"/>
      <c r="S133" s="51"/>
      <c r="T133" s="51"/>
      <c r="U133" s="51"/>
      <c r="V133" s="51"/>
      <c r="W133" s="52"/>
      <c r="X133" s="52"/>
      <c r="Y133" s="52"/>
      <c r="Z133" s="52"/>
      <c r="AA133" s="52"/>
      <c r="AB133" s="52"/>
      <c r="AC133" s="52"/>
      <c r="AD133" s="52"/>
      <c r="AE133" s="52"/>
      <c r="AF133" s="52"/>
      <c r="AG133" s="52"/>
      <c r="AH133" s="52"/>
      <c r="AI133" s="52"/>
      <c r="AJ133" s="52"/>
      <c r="AK133" s="52"/>
      <c r="AL133" s="52"/>
      <c r="AM133" s="52"/>
      <c r="AN133" s="49"/>
      <c r="AO133" s="49"/>
      <c r="AP133" s="53" t="s">
        <v>137</v>
      </c>
      <c r="AQ133" s="54"/>
      <c r="AR133" s="54"/>
      <c r="AS133" s="54"/>
      <c r="AT133" s="54"/>
      <c r="AU133" s="54"/>
      <c r="AV133" s="54"/>
      <c r="AW133" s="54"/>
      <c r="AX133" s="54"/>
      <c r="AY133" s="54"/>
      <c r="AZ133" s="54"/>
      <c r="BA133" s="54"/>
      <c r="BB133" s="54"/>
      <c r="BC133" s="54"/>
      <c r="BD133" s="54"/>
      <c r="BE133" s="54"/>
      <c r="BF133" s="54"/>
      <c r="BG133" s="54"/>
      <c r="BH133" s="54"/>
    </row>
    <row r="134" spans="1:60" ht="18" customHeight="1" x14ac:dyDescent="0.2">
      <c r="A134" s="51"/>
      <c r="B134" s="51"/>
      <c r="C134" s="51"/>
      <c r="D134" s="51"/>
      <c r="E134" s="51"/>
      <c r="F134" s="51"/>
      <c r="G134" s="51"/>
      <c r="H134" s="51"/>
      <c r="I134" s="51"/>
      <c r="J134" s="51"/>
      <c r="K134" s="51"/>
      <c r="L134" s="51"/>
      <c r="M134" s="51"/>
      <c r="N134" s="51"/>
      <c r="O134" s="51"/>
      <c r="P134" s="51"/>
      <c r="Q134" s="51"/>
      <c r="R134" s="51"/>
      <c r="S134" s="51"/>
      <c r="T134" s="51"/>
      <c r="U134" s="51"/>
      <c r="V134" s="51"/>
      <c r="W134" s="55" t="s">
        <v>134</v>
      </c>
      <c r="X134" s="55"/>
      <c r="Y134" s="55"/>
      <c r="Z134" s="55"/>
      <c r="AA134" s="55"/>
      <c r="AB134" s="55"/>
      <c r="AC134" s="55"/>
      <c r="AD134" s="55"/>
      <c r="AE134" s="55"/>
      <c r="AF134" s="55"/>
      <c r="AG134" s="55"/>
      <c r="AH134" s="55"/>
      <c r="AI134" s="55"/>
      <c r="AJ134" s="55"/>
      <c r="AK134" s="55"/>
      <c r="AL134" s="55"/>
      <c r="AM134" s="55"/>
      <c r="AN134" s="50"/>
      <c r="AO134" s="50"/>
      <c r="AP134" s="55" t="s">
        <v>135</v>
      </c>
      <c r="AQ134" s="55"/>
      <c r="AR134" s="55"/>
      <c r="AS134" s="55"/>
      <c r="AT134" s="55"/>
      <c r="AU134" s="55"/>
      <c r="AV134" s="55"/>
      <c r="AW134" s="55"/>
      <c r="AX134" s="55"/>
      <c r="AY134" s="55"/>
      <c r="AZ134" s="55"/>
      <c r="BA134" s="55"/>
      <c r="BB134" s="55"/>
      <c r="BC134" s="55"/>
      <c r="BD134" s="55"/>
      <c r="BE134" s="55"/>
      <c r="BF134" s="55"/>
      <c r="BG134" s="55"/>
      <c r="BH134" s="55"/>
    </row>
  </sheetData>
  <mergeCells count="57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4:F34"/>
    <mergeCell ref="G34:BL34"/>
    <mergeCell ref="A35:F35"/>
    <mergeCell ref="G35:BL35"/>
    <mergeCell ref="A36:F36"/>
    <mergeCell ref="G36:BL36"/>
    <mergeCell ref="A28:BL28"/>
    <mergeCell ref="A29:BL29"/>
    <mergeCell ref="A31:BL31"/>
    <mergeCell ref="A32:F32"/>
    <mergeCell ref="G32:BL32"/>
    <mergeCell ref="A33:F33"/>
    <mergeCell ref="G33:BL33"/>
    <mergeCell ref="A40:F40"/>
    <mergeCell ref="G40:BL40"/>
    <mergeCell ref="A41:F41"/>
    <mergeCell ref="G41:BL41"/>
    <mergeCell ref="A43:BQ43"/>
    <mergeCell ref="A44:BQ44"/>
    <mergeCell ref="A37:F37"/>
    <mergeCell ref="G37:BL37"/>
    <mergeCell ref="A38:F38"/>
    <mergeCell ref="G38:BL38"/>
    <mergeCell ref="A39:F39"/>
    <mergeCell ref="G39:BL39"/>
    <mergeCell ref="A48:B48"/>
    <mergeCell ref="C48:Z48"/>
    <mergeCell ref="AA48:AE48"/>
    <mergeCell ref="AF48:AJ48"/>
    <mergeCell ref="AK48:AO48"/>
    <mergeCell ref="A45:BQ45"/>
    <mergeCell ref="A46:B47"/>
    <mergeCell ref="C46:Z47"/>
    <mergeCell ref="AA46:AO46"/>
    <mergeCell ref="AP46:BC46"/>
    <mergeCell ref="BD46:BQ46"/>
    <mergeCell ref="AA47:AE47"/>
    <mergeCell ref="AF47:AJ47"/>
    <mergeCell ref="AK47:AO47"/>
    <mergeCell ref="AP47:AT47"/>
    <mergeCell ref="AP48:AT48"/>
    <mergeCell ref="AU48:AY48"/>
    <mergeCell ref="AZ48:BC48"/>
    <mergeCell ref="BD48:BH48"/>
    <mergeCell ref="BI48:BM48"/>
    <mergeCell ref="BN48:BQ48"/>
    <mergeCell ref="AU47:AY47"/>
    <mergeCell ref="AZ47:BC47"/>
    <mergeCell ref="BD47:BH47"/>
    <mergeCell ref="BI47:BM47"/>
    <mergeCell ref="BN47:BQ47"/>
    <mergeCell ref="A50:B50"/>
    <mergeCell ref="C50:Z50"/>
    <mergeCell ref="AA50:AE50"/>
    <mergeCell ref="AF50:AJ50"/>
    <mergeCell ref="AK50:AO50"/>
    <mergeCell ref="A49:B49"/>
    <mergeCell ref="C49:Z49"/>
    <mergeCell ref="AA49:AE49"/>
    <mergeCell ref="AF49:AJ49"/>
    <mergeCell ref="AK49:AO49"/>
    <mergeCell ref="AP50:AT50"/>
    <mergeCell ref="AU50:AY50"/>
    <mergeCell ref="AZ50:BC50"/>
    <mergeCell ref="BD50:BH50"/>
    <mergeCell ref="BI50:BM50"/>
    <mergeCell ref="BN50:BQ50"/>
    <mergeCell ref="AU49:AY49"/>
    <mergeCell ref="AZ49:BC49"/>
    <mergeCell ref="BD49:BH49"/>
    <mergeCell ref="BI49:BM49"/>
    <mergeCell ref="BN49:BQ49"/>
    <mergeCell ref="AP49:AT49"/>
    <mergeCell ref="A55:B55"/>
    <mergeCell ref="C55:BQ55"/>
    <mergeCell ref="A56:B56"/>
    <mergeCell ref="C56:BQ56"/>
    <mergeCell ref="A57:B57"/>
    <mergeCell ref="C57:BQ57"/>
    <mergeCell ref="AU51:AY51"/>
    <mergeCell ref="AZ51:BC51"/>
    <mergeCell ref="BD51:BH51"/>
    <mergeCell ref="BI51:BM51"/>
    <mergeCell ref="BN51:BQ51"/>
    <mergeCell ref="A53:BQ53"/>
    <mergeCell ref="A51:B51"/>
    <mergeCell ref="C51:Z51"/>
    <mergeCell ref="AA51:AE51"/>
    <mergeCell ref="AF51:AJ51"/>
    <mergeCell ref="AK51:AO51"/>
    <mergeCell ref="AP51:AT51"/>
    <mergeCell ref="AI62:AM62"/>
    <mergeCell ref="AN62:AR62"/>
    <mergeCell ref="AS62:AX62"/>
    <mergeCell ref="AY62:BC62"/>
    <mergeCell ref="BD62:BH62"/>
    <mergeCell ref="BI62:BN62"/>
    <mergeCell ref="A59:BN59"/>
    <mergeCell ref="A60:BN60"/>
    <mergeCell ref="A61:B62"/>
    <mergeCell ref="C61:R62"/>
    <mergeCell ref="S61:AH61"/>
    <mergeCell ref="AI61:AX61"/>
    <mergeCell ref="AY61:BN61"/>
    <mergeCell ref="S62:W62"/>
    <mergeCell ref="X62:AB62"/>
    <mergeCell ref="AC62:AH62"/>
    <mergeCell ref="A64:B64"/>
    <mergeCell ref="C64:R64"/>
    <mergeCell ref="S64:W64"/>
    <mergeCell ref="X64:AB64"/>
    <mergeCell ref="AC64:AH64"/>
    <mergeCell ref="A63:B63"/>
    <mergeCell ref="C63:R63"/>
    <mergeCell ref="S63:W63"/>
    <mergeCell ref="X63:AB63"/>
    <mergeCell ref="AC63:AH63"/>
    <mergeCell ref="AI64:AM64"/>
    <mergeCell ref="AN64:AR64"/>
    <mergeCell ref="AS64:AX64"/>
    <mergeCell ref="AY64:BC64"/>
    <mergeCell ref="BD64:BH64"/>
    <mergeCell ref="BI64:BN64"/>
    <mergeCell ref="AN63:AR63"/>
    <mergeCell ref="AS63:AX63"/>
    <mergeCell ref="AY63:BC63"/>
    <mergeCell ref="BD63:BH63"/>
    <mergeCell ref="BI63:BN63"/>
    <mergeCell ref="AI63:AM63"/>
    <mergeCell ref="A66:B66"/>
    <mergeCell ref="C66:R66"/>
    <mergeCell ref="S66:W66"/>
    <mergeCell ref="X66:AB66"/>
    <mergeCell ref="AC66:AH66"/>
    <mergeCell ref="A65:B65"/>
    <mergeCell ref="C65:R65"/>
    <mergeCell ref="S65:W65"/>
    <mergeCell ref="X65:AB65"/>
    <mergeCell ref="AC65:AH65"/>
    <mergeCell ref="AI66:AM66"/>
    <mergeCell ref="AN66:AR66"/>
    <mergeCell ref="AS66:AX66"/>
    <mergeCell ref="AY66:BC66"/>
    <mergeCell ref="BD66:BH66"/>
    <mergeCell ref="BI66:BN66"/>
    <mergeCell ref="AN65:AR65"/>
    <mergeCell ref="AS65:AX65"/>
    <mergeCell ref="AY65:BC65"/>
    <mergeCell ref="BD65:BH65"/>
    <mergeCell ref="BI65:BN65"/>
    <mergeCell ref="AI65:AM65"/>
    <mergeCell ref="AD72:AH72"/>
    <mergeCell ref="AI72:AM72"/>
    <mergeCell ref="AN72:AR72"/>
    <mergeCell ref="A68:BQ68"/>
    <mergeCell ref="A69:BQ69"/>
    <mergeCell ref="A71:B72"/>
    <mergeCell ref="C71:I72"/>
    <mergeCell ref="J71:N72"/>
    <mergeCell ref="O71:X72"/>
    <mergeCell ref="Y71:AM71"/>
    <mergeCell ref="AN71:BB71"/>
    <mergeCell ref="BC71:BQ71"/>
    <mergeCell ref="Y72:AC72"/>
    <mergeCell ref="BH72:BL72"/>
    <mergeCell ref="BM72:BQ72"/>
    <mergeCell ref="AS72:AW72"/>
    <mergeCell ref="AX72:BB72"/>
    <mergeCell ref="BC72:BG72"/>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AI73:AM73"/>
    <mergeCell ref="AN73:AR73"/>
    <mergeCell ref="AI75:AM75"/>
    <mergeCell ref="AN75:AR75"/>
    <mergeCell ref="AD74:AH74"/>
    <mergeCell ref="AI74:AM74"/>
    <mergeCell ref="AN74:AR74"/>
    <mergeCell ref="AS73:AW73"/>
    <mergeCell ref="AX73:BB73"/>
    <mergeCell ref="BC73:BG73"/>
    <mergeCell ref="BH73:BL73"/>
    <mergeCell ref="AD76:AH76"/>
    <mergeCell ref="AI76:AM76"/>
    <mergeCell ref="AN76:AR76"/>
    <mergeCell ref="AS75:AW75"/>
    <mergeCell ref="AX75:BB75"/>
    <mergeCell ref="BC75:BG75"/>
    <mergeCell ref="BH75:BL75"/>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AI77:AM77"/>
    <mergeCell ref="AN77:AR77"/>
    <mergeCell ref="AI79:AM79"/>
    <mergeCell ref="AN79:AR79"/>
    <mergeCell ref="AD78:AH78"/>
    <mergeCell ref="AI78:AM78"/>
    <mergeCell ref="AN78:AR78"/>
    <mergeCell ref="AS77:AW77"/>
    <mergeCell ref="AX77:BB77"/>
    <mergeCell ref="BC77:BG77"/>
    <mergeCell ref="BH77:BL77"/>
    <mergeCell ref="AD80:AH80"/>
    <mergeCell ref="AI80:AM80"/>
    <mergeCell ref="AN80:AR80"/>
    <mergeCell ref="AS79:AW79"/>
    <mergeCell ref="AX79:BB79"/>
    <mergeCell ref="BC79:BG79"/>
    <mergeCell ref="BH79:BL79"/>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I83:AM83"/>
    <mergeCell ref="AN83:AR83"/>
    <mergeCell ref="AD82:AH82"/>
    <mergeCell ref="AI82:AM82"/>
    <mergeCell ref="AN82:AR82"/>
    <mergeCell ref="AS81:AW81"/>
    <mergeCell ref="AX81:BB81"/>
    <mergeCell ref="BC81:BG81"/>
    <mergeCell ref="BH81:BL81"/>
    <mergeCell ref="AD84:AH84"/>
    <mergeCell ref="AI84:AM84"/>
    <mergeCell ref="AN84:AR84"/>
    <mergeCell ref="AS83:AW83"/>
    <mergeCell ref="AX83:BB83"/>
    <mergeCell ref="BC83:BG83"/>
    <mergeCell ref="BH83:BL83"/>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I85:AM85"/>
    <mergeCell ref="AN85:AR85"/>
    <mergeCell ref="AI87:AM87"/>
    <mergeCell ref="AN87:AR87"/>
    <mergeCell ref="AD86:AH86"/>
    <mergeCell ref="AI86:AM86"/>
    <mergeCell ref="AN86:AR86"/>
    <mergeCell ref="AS85:AW85"/>
    <mergeCell ref="AX85:BB85"/>
    <mergeCell ref="BC85:BG85"/>
    <mergeCell ref="BH85:BL85"/>
    <mergeCell ref="AD88:AH88"/>
    <mergeCell ref="AI88:AM88"/>
    <mergeCell ref="AN88:AR88"/>
    <mergeCell ref="AS87:AW87"/>
    <mergeCell ref="AX87:BB87"/>
    <mergeCell ref="BC87:BG87"/>
    <mergeCell ref="BH87:BL87"/>
    <mergeCell ref="BM87:BQ87"/>
    <mergeCell ref="A88:B88"/>
    <mergeCell ref="C88:I88"/>
    <mergeCell ref="J88:N88"/>
    <mergeCell ref="O88:X88"/>
    <mergeCell ref="Y88:AC88"/>
    <mergeCell ref="BH88:BL88"/>
    <mergeCell ref="BM88:BQ88"/>
    <mergeCell ref="AS88:AW88"/>
    <mergeCell ref="AX88:BB88"/>
    <mergeCell ref="BC88:BG88"/>
    <mergeCell ref="A87:B87"/>
    <mergeCell ref="C87:I87"/>
    <mergeCell ref="J87:N87"/>
    <mergeCell ref="O87:X87"/>
    <mergeCell ref="Y87:AC87"/>
    <mergeCell ref="AD87:AH87"/>
    <mergeCell ref="BM89:BQ89"/>
    <mergeCell ref="A90:B90"/>
    <mergeCell ref="C90:I90"/>
    <mergeCell ref="J90:N90"/>
    <mergeCell ref="O90:X90"/>
    <mergeCell ref="Y90:AC90"/>
    <mergeCell ref="BH90:BL90"/>
    <mergeCell ref="BM90:BQ90"/>
    <mergeCell ref="AS90:AW90"/>
    <mergeCell ref="AX90:BB90"/>
    <mergeCell ref="BC90:BG90"/>
    <mergeCell ref="A89:B89"/>
    <mergeCell ref="C89:I89"/>
    <mergeCell ref="J89:N89"/>
    <mergeCell ref="O89:X89"/>
    <mergeCell ref="Y89:AC89"/>
    <mergeCell ref="AD89:AH89"/>
    <mergeCell ref="AI89:AM89"/>
    <mergeCell ref="AN89:AR89"/>
    <mergeCell ref="AI91:AM91"/>
    <mergeCell ref="AN91:AR91"/>
    <mergeCell ref="AD90:AH90"/>
    <mergeCell ref="AI90:AM90"/>
    <mergeCell ref="AN90:AR90"/>
    <mergeCell ref="AS89:AW89"/>
    <mergeCell ref="AX89:BB89"/>
    <mergeCell ref="BC89:BG89"/>
    <mergeCell ref="BH89:BL89"/>
    <mergeCell ref="AD92:AH92"/>
    <mergeCell ref="AI92:AM92"/>
    <mergeCell ref="AN92:AR92"/>
    <mergeCell ref="AS91:AW91"/>
    <mergeCell ref="AX91:BB91"/>
    <mergeCell ref="BC91:BG91"/>
    <mergeCell ref="BH91:BL91"/>
    <mergeCell ref="BM91:BQ91"/>
    <mergeCell ref="A92:B92"/>
    <mergeCell ref="C92:I92"/>
    <mergeCell ref="J92:N92"/>
    <mergeCell ref="O92:X92"/>
    <mergeCell ref="Y92:AC92"/>
    <mergeCell ref="BH92:BL92"/>
    <mergeCell ref="BM92:BQ92"/>
    <mergeCell ref="AS92:AW92"/>
    <mergeCell ref="AX92:BB92"/>
    <mergeCell ref="BC92:BG92"/>
    <mergeCell ref="A91:B91"/>
    <mergeCell ref="C91:I91"/>
    <mergeCell ref="J91:N91"/>
    <mergeCell ref="O91:X91"/>
    <mergeCell ref="Y91:AC91"/>
    <mergeCell ref="AD91:AH91"/>
    <mergeCell ref="A97:B97"/>
    <mergeCell ref="C97:I97"/>
    <mergeCell ref="J97:N97"/>
    <mergeCell ref="O97:BQ97"/>
    <mergeCell ref="A98:B98"/>
    <mergeCell ref="C98:I98"/>
    <mergeCell ref="J98:N98"/>
    <mergeCell ref="O98:BQ98"/>
    <mergeCell ref="AS93:AW93"/>
    <mergeCell ref="AX93:BB93"/>
    <mergeCell ref="BC93:BG93"/>
    <mergeCell ref="BH93:BL93"/>
    <mergeCell ref="BM93:BQ93"/>
    <mergeCell ref="A95:BQ95"/>
    <mergeCell ref="A93:B93"/>
    <mergeCell ref="C93:I93"/>
    <mergeCell ref="J93:N93"/>
    <mergeCell ref="O93:X93"/>
    <mergeCell ref="Y93:AC93"/>
    <mergeCell ref="AD93:AH93"/>
    <mergeCell ref="AI93:AM93"/>
    <mergeCell ref="AN93:AR93"/>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17:B117"/>
    <mergeCell ref="C117:I117"/>
    <mergeCell ref="J117:N117"/>
    <mergeCell ref="O117:BQ117"/>
    <mergeCell ref="A119:BL119"/>
    <mergeCell ref="A120:BQ120"/>
    <mergeCell ref="A115:B115"/>
    <mergeCell ref="C115:I115"/>
    <mergeCell ref="J115:N115"/>
    <mergeCell ref="O115:BQ115"/>
    <mergeCell ref="A116:B116"/>
    <mergeCell ref="C116:I116"/>
    <mergeCell ref="J116:N116"/>
    <mergeCell ref="O116:BQ116"/>
    <mergeCell ref="A133:V134"/>
    <mergeCell ref="W133:AM133"/>
    <mergeCell ref="AP133:BH133"/>
    <mergeCell ref="W134:AM134"/>
    <mergeCell ref="AP134:BH134"/>
    <mergeCell ref="A122:BL122"/>
    <mergeCell ref="A123:BQ123"/>
    <mergeCell ref="A129:V129"/>
    <mergeCell ref="W129:AM129"/>
    <mergeCell ref="AP129:BH129"/>
    <mergeCell ref="W130:AM130"/>
    <mergeCell ref="AP130:BH130"/>
  </mergeCells>
  <conditionalFormatting sqref="C96 C121 C75">
    <cfRule type="cellIs" dxfId="78" priority="76" stopIfTrue="1" operator="equal">
      <formula>$C74</formula>
    </cfRule>
  </conditionalFormatting>
  <conditionalFormatting sqref="A75:B75 A96:B96 A121:B121 A65:B65 A94:B94 A118:B118">
    <cfRule type="cellIs" dxfId="77" priority="77" stopIfTrue="1" operator="equal">
      <formula>0</formula>
    </cfRule>
  </conditionalFormatting>
  <conditionalFormatting sqref="A66:B66">
    <cfRule type="cellIs" dxfId="76" priority="75" stopIfTrue="1" operator="equal">
      <formula>0</formula>
    </cfRule>
  </conditionalFormatting>
  <conditionalFormatting sqref="C94">
    <cfRule type="cellIs" dxfId="75" priority="78" stopIfTrue="1" operator="equal">
      <formula>$C75</formula>
    </cfRule>
  </conditionalFormatting>
  <conditionalFormatting sqref="C76">
    <cfRule type="cellIs" dxfId="74" priority="73" stopIfTrue="1" operator="equal">
      <formula>$C75</formula>
    </cfRule>
  </conditionalFormatting>
  <conditionalFormatting sqref="A76:B76">
    <cfRule type="cellIs" dxfId="73" priority="74" stopIfTrue="1" operator="equal">
      <formula>0</formula>
    </cfRule>
  </conditionalFormatting>
  <conditionalFormatting sqref="C77">
    <cfRule type="cellIs" dxfId="72" priority="71" stopIfTrue="1" operator="equal">
      <formula>$C76</formula>
    </cfRule>
  </conditionalFormatting>
  <conditionalFormatting sqref="A77:B77">
    <cfRule type="cellIs" dxfId="71" priority="72" stopIfTrue="1" operator="equal">
      <formula>0</formula>
    </cfRule>
  </conditionalFormatting>
  <conditionalFormatting sqref="C78">
    <cfRule type="cellIs" dxfId="70" priority="69" stopIfTrue="1" operator="equal">
      <formula>$C77</formula>
    </cfRule>
  </conditionalFormatting>
  <conditionalFormatting sqref="A78:B78">
    <cfRule type="cellIs" dxfId="69" priority="70" stopIfTrue="1" operator="equal">
      <formula>0</formula>
    </cfRule>
  </conditionalFormatting>
  <conditionalFormatting sqref="C79">
    <cfRule type="cellIs" dxfId="68" priority="67" stopIfTrue="1" operator="equal">
      <formula>$C78</formula>
    </cfRule>
  </conditionalFormatting>
  <conditionalFormatting sqref="A79:B79">
    <cfRule type="cellIs" dxfId="67" priority="68" stopIfTrue="1" operator="equal">
      <formula>0</formula>
    </cfRule>
  </conditionalFormatting>
  <conditionalFormatting sqref="C80">
    <cfRule type="cellIs" dxfId="66" priority="65" stopIfTrue="1" operator="equal">
      <formula>$C79</formula>
    </cfRule>
  </conditionalFormatting>
  <conditionalFormatting sqref="A80:B80">
    <cfRule type="cellIs" dxfId="65" priority="66" stopIfTrue="1" operator="equal">
      <formula>0</formula>
    </cfRule>
  </conditionalFormatting>
  <conditionalFormatting sqref="C81">
    <cfRule type="cellIs" dxfId="64" priority="63" stopIfTrue="1" operator="equal">
      <formula>$C80</formula>
    </cfRule>
  </conditionalFormatting>
  <conditionalFormatting sqref="A81:B81">
    <cfRule type="cellIs" dxfId="63" priority="64" stopIfTrue="1" operator="equal">
      <formula>0</formula>
    </cfRule>
  </conditionalFormatting>
  <conditionalFormatting sqref="C82">
    <cfRule type="cellIs" dxfId="62" priority="61" stopIfTrue="1" operator="equal">
      <formula>$C81</formula>
    </cfRule>
  </conditionalFormatting>
  <conditionalFormatting sqref="A82:B82">
    <cfRule type="cellIs" dxfId="61" priority="62" stopIfTrue="1" operator="equal">
      <formula>0</formula>
    </cfRule>
  </conditionalFormatting>
  <conditionalFormatting sqref="C83">
    <cfRule type="cellIs" dxfId="60" priority="59" stopIfTrue="1" operator="equal">
      <formula>$C82</formula>
    </cfRule>
  </conditionalFormatting>
  <conditionalFormatting sqref="A83:B83">
    <cfRule type="cellIs" dxfId="59" priority="60" stopIfTrue="1" operator="equal">
      <formula>0</formula>
    </cfRule>
  </conditionalFormatting>
  <conditionalFormatting sqref="C84">
    <cfRule type="cellIs" dxfId="58" priority="57" stopIfTrue="1" operator="equal">
      <formula>$C83</formula>
    </cfRule>
  </conditionalFormatting>
  <conditionalFormatting sqref="A84:B84">
    <cfRule type="cellIs" dxfId="57" priority="58" stopIfTrue="1" operator="equal">
      <formula>0</formula>
    </cfRule>
  </conditionalFormatting>
  <conditionalFormatting sqref="C85">
    <cfRule type="cellIs" dxfId="56" priority="55" stopIfTrue="1" operator="equal">
      <formula>$C84</formula>
    </cfRule>
  </conditionalFormatting>
  <conditionalFormatting sqref="A85:B85">
    <cfRule type="cellIs" dxfId="55" priority="56" stopIfTrue="1" operator="equal">
      <formula>0</formula>
    </cfRule>
  </conditionalFormatting>
  <conditionalFormatting sqref="C86">
    <cfRule type="cellIs" dxfId="54" priority="53" stopIfTrue="1" operator="equal">
      <formula>$C85</formula>
    </cfRule>
  </conditionalFormatting>
  <conditionalFormatting sqref="A86:B86">
    <cfRule type="cellIs" dxfId="53" priority="54" stopIfTrue="1" operator="equal">
      <formula>0</formula>
    </cfRule>
  </conditionalFormatting>
  <conditionalFormatting sqref="C87">
    <cfRule type="cellIs" dxfId="52" priority="51" stopIfTrue="1" operator="equal">
      <formula>$C86</formula>
    </cfRule>
  </conditionalFormatting>
  <conditionalFormatting sqref="A87:B87">
    <cfRule type="cellIs" dxfId="51" priority="52" stopIfTrue="1" operator="equal">
      <formula>0</formula>
    </cfRule>
  </conditionalFormatting>
  <conditionalFormatting sqref="C88">
    <cfRule type="cellIs" dxfId="50" priority="49" stopIfTrue="1" operator="equal">
      <formula>$C87</formula>
    </cfRule>
  </conditionalFormatting>
  <conditionalFormatting sqref="A88:B88">
    <cfRule type="cellIs" dxfId="49" priority="50" stopIfTrue="1" operator="equal">
      <formula>0</formula>
    </cfRule>
  </conditionalFormatting>
  <conditionalFormatting sqref="C89">
    <cfRule type="cellIs" dxfId="48" priority="47" stopIfTrue="1" operator="equal">
      <formula>$C88</formula>
    </cfRule>
  </conditionalFormatting>
  <conditionalFormatting sqref="A89:B89">
    <cfRule type="cellIs" dxfId="47" priority="48" stopIfTrue="1" operator="equal">
      <formula>0</formula>
    </cfRule>
  </conditionalFormatting>
  <conditionalFormatting sqref="C90">
    <cfRule type="cellIs" dxfId="46" priority="45" stopIfTrue="1" operator="equal">
      <formula>$C89</formula>
    </cfRule>
  </conditionalFormatting>
  <conditionalFormatting sqref="A90:B90">
    <cfRule type="cellIs" dxfId="45" priority="46" stopIfTrue="1" operator="equal">
      <formula>0</formula>
    </cfRule>
  </conditionalFormatting>
  <conditionalFormatting sqref="C91">
    <cfRule type="cellIs" dxfId="44" priority="43" stopIfTrue="1" operator="equal">
      <formula>$C90</formula>
    </cfRule>
  </conditionalFormatting>
  <conditionalFormatting sqref="A91:B91">
    <cfRule type="cellIs" dxfId="43" priority="44" stopIfTrue="1" operator="equal">
      <formula>0</formula>
    </cfRule>
  </conditionalFormatting>
  <conditionalFormatting sqref="C92">
    <cfRule type="cellIs" dxfId="42" priority="41" stopIfTrue="1" operator="equal">
      <formula>$C91</formula>
    </cfRule>
  </conditionalFormatting>
  <conditionalFormatting sqref="A92:B92">
    <cfRule type="cellIs" dxfId="41" priority="42" stopIfTrue="1" operator="equal">
      <formula>0</formula>
    </cfRule>
  </conditionalFormatting>
  <conditionalFormatting sqref="C93">
    <cfRule type="cellIs" dxfId="40" priority="39" stopIfTrue="1" operator="equal">
      <formula>$C92</formula>
    </cfRule>
  </conditionalFormatting>
  <conditionalFormatting sqref="A93:B93">
    <cfRule type="cellIs" dxfId="39" priority="40" stopIfTrue="1" operator="equal">
      <formula>0</formula>
    </cfRule>
  </conditionalFormatting>
  <conditionalFormatting sqref="C118">
    <cfRule type="cellIs" dxfId="38" priority="79" stopIfTrue="1" operator="equal">
      <formula>$C116</formula>
    </cfRule>
  </conditionalFormatting>
  <conditionalFormatting sqref="C111">
    <cfRule type="cellIs" dxfId="37" priority="13" stopIfTrue="1" operator="equal">
      <formula>$C110</formula>
    </cfRule>
  </conditionalFormatting>
  <conditionalFormatting sqref="A111:B111">
    <cfRule type="cellIs" dxfId="36" priority="14" stopIfTrue="1" operator="equal">
      <formula>0</formula>
    </cfRule>
  </conditionalFormatting>
  <conditionalFormatting sqref="C99">
    <cfRule type="cellIs" dxfId="35" priority="37" stopIfTrue="1" operator="equal">
      <formula>$C98</formula>
    </cfRule>
  </conditionalFormatting>
  <conditionalFormatting sqref="A99:B99">
    <cfRule type="cellIs" dxfId="34" priority="38" stopIfTrue="1" operator="equal">
      <formula>0</formula>
    </cfRule>
  </conditionalFormatting>
  <conditionalFormatting sqref="C100">
    <cfRule type="cellIs" dxfId="33" priority="35" stopIfTrue="1" operator="equal">
      <formula>$C99</formula>
    </cfRule>
  </conditionalFormatting>
  <conditionalFormatting sqref="A100:B100">
    <cfRule type="cellIs" dxfId="32" priority="36" stopIfTrue="1" operator="equal">
      <formula>0</formula>
    </cfRule>
  </conditionalFormatting>
  <conditionalFormatting sqref="C101">
    <cfRule type="cellIs" dxfId="31" priority="33" stopIfTrue="1" operator="equal">
      <formula>$C100</formula>
    </cfRule>
  </conditionalFormatting>
  <conditionalFormatting sqref="A101:B101">
    <cfRule type="cellIs" dxfId="30" priority="34" stopIfTrue="1" operator="equal">
      <formula>0</formula>
    </cfRule>
  </conditionalFormatting>
  <conditionalFormatting sqref="C102">
    <cfRule type="cellIs" dxfId="29" priority="31" stopIfTrue="1" operator="equal">
      <formula>$C101</formula>
    </cfRule>
  </conditionalFormatting>
  <conditionalFormatting sqref="A102:B102">
    <cfRule type="cellIs" dxfId="28" priority="32" stopIfTrue="1" operator="equal">
      <formula>0</formula>
    </cfRule>
  </conditionalFormatting>
  <conditionalFormatting sqref="C103">
    <cfRule type="cellIs" dxfId="27" priority="29" stopIfTrue="1" operator="equal">
      <formula>$C102</formula>
    </cfRule>
  </conditionalFormatting>
  <conditionalFormatting sqref="A103:B103">
    <cfRule type="cellIs" dxfId="26" priority="30" stopIfTrue="1" operator="equal">
      <formula>0</formula>
    </cfRule>
  </conditionalFormatting>
  <conditionalFormatting sqref="C104">
    <cfRule type="cellIs" dxfId="25" priority="27" stopIfTrue="1" operator="equal">
      <formula>$C103</formula>
    </cfRule>
  </conditionalFormatting>
  <conditionalFormatting sqref="A104:B104">
    <cfRule type="cellIs" dxfId="24" priority="28" stopIfTrue="1" operator="equal">
      <formula>0</formula>
    </cfRule>
  </conditionalFormatting>
  <conditionalFormatting sqref="C105">
    <cfRule type="cellIs" dxfId="23" priority="25" stopIfTrue="1" operator="equal">
      <formula>$C104</formula>
    </cfRule>
  </conditionalFormatting>
  <conditionalFormatting sqref="A105:B105">
    <cfRule type="cellIs" dxfId="22" priority="26" stopIfTrue="1" operator="equal">
      <formula>0</formula>
    </cfRule>
  </conditionalFormatting>
  <conditionalFormatting sqref="C106">
    <cfRule type="cellIs" dxfId="21" priority="23" stopIfTrue="1" operator="equal">
      <formula>$C105</formula>
    </cfRule>
  </conditionalFormatting>
  <conditionalFormatting sqref="A106:B106">
    <cfRule type="cellIs" dxfId="20" priority="24" stopIfTrue="1" operator="equal">
      <formula>0</formula>
    </cfRule>
  </conditionalFormatting>
  <conditionalFormatting sqref="C107">
    <cfRule type="cellIs" dxfId="19" priority="21" stopIfTrue="1" operator="equal">
      <formula>$C106</formula>
    </cfRule>
  </conditionalFormatting>
  <conditionalFormatting sqref="A107:B107">
    <cfRule type="cellIs" dxfId="18" priority="22" stopIfTrue="1" operator="equal">
      <formula>0</formula>
    </cfRule>
  </conditionalFormatting>
  <conditionalFormatting sqref="C108">
    <cfRule type="cellIs" dxfId="17" priority="19" stopIfTrue="1" operator="equal">
      <formula>$C107</formula>
    </cfRule>
  </conditionalFormatting>
  <conditionalFormatting sqref="A108:B108">
    <cfRule type="cellIs" dxfId="16" priority="20" stopIfTrue="1" operator="equal">
      <formula>0</formula>
    </cfRule>
  </conditionalFormatting>
  <conditionalFormatting sqref="C109">
    <cfRule type="cellIs" dxfId="15" priority="17" stopIfTrue="1" operator="equal">
      <formula>$C108</formula>
    </cfRule>
  </conditionalFormatting>
  <conditionalFormatting sqref="A109:B109">
    <cfRule type="cellIs" dxfId="14" priority="18" stopIfTrue="1" operator="equal">
      <formula>0</formula>
    </cfRule>
  </conditionalFormatting>
  <conditionalFormatting sqref="C110">
    <cfRule type="cellIs" dxfId="13" priority="15" stopIfTrue="1" operator="equal">
      <formula>$C109</formula>
    </cfRule>
  </conditionalFormatting>
  <conditionalFormatting sqref="A110:B110">
    <cfRule type="cellIs" dxfId="12" priority="16" stopIfTrue="1" operator="equal">
      <formula>0</formula>
    </cfRule>
  </conditionalFormatting>
  <conditionalFormatting sqref="C112">
    <cfRule type="cellIs" dxfId="11" priority="11" stopIfTrue="1" operator="equal">
      <formula>$C111</formula>
    </cfRule>
  </conditionalFormatting>
  <conditionalFormatting sqref="A112:B112">
    <cfRule type="cellIs" dxfId="10" priority="12" stopIfTrue="1" operator="equal">
      <formula>0</formula>
    </cfRule>
  </conditionalFormatting>
  <conditionalFormatting sqref="C113">
    <cfRule type="cellIs" dxfId="9" priority="9" stopIfTrue="1" operator="equal">
      <formula>$C112</formula>
    </cfRule>
  </conditionalFormatting>
  <conditionalFormatting sqref="A113:B113">
    <cfRule type="cellIs" dxfId="8" priority="10" stopIfTrue="1" operator="equal">
      <formula>0</formula>
    </cfRule>
  </conditionalFormatting>
  <conditionalFormatting sqref="C114">
    <cfRule type="cellIs" dxfId="7" priority="7" stopIfTrue="1" operator="equal">
      <formula>$C113</formula>
    </cfRule>
  </conditionalFormatting>
  <conditionalFormatting sqref="A114:B114">
    <cfRule type="cellIs" dxfId="6" priority="8" stopIfTrue="1" operator="equal">
      <formula>0</formula>
    </cfRule>
  </conditionalFormatting>
  <conditionalFormatting sqref="C115">
    <cfRule type="cellIs" dxfId="5" priority="5" stopIfTrue="1" operator="equal">
      <formula>$C114</formula>
    </cfRule>
  </conditionalFormatting>
  <conditionalFormatting sqref="A115:B115">
    <cfRule type="cellIs" dxfId="4" priority="6" stopIfTrue="1" operator="equal">
      <formula>0</formula>
    </cfRule>
  </conditionalFormatting>
  <conditionalFormatting sqref="C116">
    <cfRule type="cellIs" dxfId="3" priority="3" stopIfTrue="1" operator="equal">
      <formula>$C115</formula>
    </cfRule>
  </conditionalFormatting>
  <conditionalFormatting sqref="A116:B116">
    <cfRule type="cellIs" dxfId="2" priority="4" stopIfTrue="1" operator="equal">
      <formula>0</formula>
    </cfRule>
  </conditionalFormatting>
  <conditionalFormatting sqref="C117">
    <cfRule type="cellIs" dxfId="1" priority="1" stopIfTrue="1" operator="equal">
      <formula>$C116</formula>
    </cfRule>
  </conditionalFormatting>
  <conditionalFormatting sqref="A117:B117">
    <cfRule type="cellIs" dxfId="0" priority="2" stopIfTrue="1" operator="equal">
      <formula>0</formula>
    </cfRule>
  </conditionalFormatting>
  <pageMargins left="0.31496062992125984" right="0.31496062992125984" top="0.39370078740157483" bottom="0.39370078740157483" header="0" footer="0"/>
  <pageSetup paperSize="9" scale="68"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0611160</vt:lpstr>
      <vt:lpstr>'0611160'!Область_друку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2023-02-20T09:21:48Z</dcterms:created>
  <dcterms:modified xsi:type="dcterms:W3CDTF">2023-02-24T13:37:59Z</dcterms:modified>
</cp:coreProperties>
</file>