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виконання паспортів бюджетних програм на 2020 рік\"/>
    </mc:Choice>
  </mc:AlternateContent>
  <bookViews>
    <workbookView xWindow="0" yWindow="0" windowWidth="20490" windowHeight="8325"/>
  </bookViews>
  <sheets>
    <sheet name="КПК0611170" sheetId="2" r:id="rId1"/>
  </sheets>
  <definedNames>
    <definedName name="_xlnm.Print_Area" localSheetId="0">КПК0611170!$A$1:$BQ$90</definedName>
  </definedNames>
  <calcPr calcId="152511"/>
</workbook>
</file>

<file path=xl/calcChain.xml><?xml version="1.0" encoding="utf-8"?>
<calcChain xmlns="http://schemas.openxmlformats.org/spreadsheetml/2006/main">
  <c r="AN73" i="2" l="1"/>
  <c r="Y73" i="2"/>
  <c r="BH70" i="2" l="1"/>
  <c r="BC70" i="2"/>
  <c r="AX70" i="2"/>
  <c r="AI70" i="2"/>
  <c r="AI66" i="2"/>
  <c r="BM70" i="2" l="1"/>
  <c r="BH76" i="2"/>
  <c r="BC76" i="2"/>
  <c r="AX76" i="2"/>
  <c r="AI76" i="2"/>
  <c r="BM76" i="2" l="1"/>
  <c r="AL56" i="2"/>
  <c r="AG56" i="2"/>
  <c r="V56" i="2"/>
  <c r="Q56" i="2"/>
  <c r="AI73" i="2"/>
  <c r="AX73" i="2"/>
  <c r="BC73" i="2"/>
  <c r="BH73" i="2"/>
  <c r="BC66" i="2"/>
  <c r="BH66" i="2"/>
  <c r="BC67" i="2"/>
  <c r="BH67" i="2"/>
  <c r="BH65" i="2"/>
  <c r="BC65" i="2"/>
  <c r="AX66" i="2"/>
  <c r="AX67" i="2"/>
  <c r="AX65" i="2"/>
  <c r="AI67" i="2"/>
  <c r="AI65" i="2"/>
  <c r="BB55" i="2"/>
  <c r="AW55" i="2"/>
  <c r="AQ55" i="2"/>
  <c r="AA55" i="2"/>
  <c r="BI45" i="2"/>
  <c r="BD45" i="2"/>
  <c r="AZ45" i="2"/>
  <c r="AK45" i="2"/>
  <c r="AU46" i="2"/>
  <c r="AP46" i="2"/>
  <c r="AF46" i="2"/>
  <c r="BI46" i="2" s="1"/>
  <c r="AA46" i="2"/>
  <c r="BM65" i="2" l="1"/>
  <c r="BM67" i="2"/>
  <c r="BM66" i="2"/>
  <c r="BN45" i="2"/>
  <c r="BB56" i="2"/>
  <c r="AA56" i="2"/>
  <c r="AW56" i="2"/>
  <c r="BG55" i="2"/>
  <c r="BM73" i="2"/>
  <c r="AQ56" i="2"/>
  <c r="BD46" i="2"/>
  <c r="BN46" i="2" s="1"/>
  <c r="AZ46" i="2"/>
  <c r="AK46" i="2"/>
  <c r="BG56" i="2" l="1"/>
</calcChain>
</file>

<file path=xl/sharedStrings.xml><?xml version="1.0" encoding="utf-8"?>
<sst xmlns="http://schemas.openxmlformats.org/spreadsheetml/2006/main" count="194" uniqueCount="108">
  <si>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</si>
  <si>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</si>
  <si>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</si>
  <si>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</si>
  <si>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</si>
  <si>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</si>
  <si>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</si>
  <si>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</si>
  <si>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</si>
  <si>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</si>
  <si>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</si>
  <si>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</si>
  <si>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</si>
  <si>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</si>
  <si>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</si>
  <si>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</si>
  <si>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</si>
  <si>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</si>
  <si>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</si>
  <si>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</si>
  <si>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</si>
  <si>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</si>
  <si>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</si>
  <si>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</si>
  <si>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</si>
  <si>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</si>
  <si>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</si>
  <si>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</si>
  <si>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</si>
  <si>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</si>
  <si>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</si>
  <si>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</si>
  <si>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</si>
  <si>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</si>
  <si>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</si>
  <si>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</si>
  <si>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</si>
  <si>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</si>
  <si>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</si>
  <si>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</si>
  <si>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</si>
  <si>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</si>
  <si>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</si>
  <si>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</si>
  <si>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</si>
  <si>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</si>
  <si>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</si>
  <si>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</si>
  <si>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</si>
  <si>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</si>
  <si>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</si>
  <si>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</si>
  <si>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</si>
  <si>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</si>
  <si>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</si>
  <si>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</si>
  <si>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</si>
  <si>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</si>
  <si>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</si>
  <si>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</si>
  <si>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</si>
  <si>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</si>
  <si>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</si>
  <si>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</si>
  <si>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0610000</t>
  </si>
  <si>
    <t>Департамент освіти та науки Хмельницької міської ради</t>
  </si>
  <si>
    <t>гривень</t>
  </si>
  <si>
    <t>Відхилення між досягнутими показниками та затвердженими викликане економією матеріальних витрат та енергоносіїв.</t>
  </si>
  <si>
    <t>Програма розвитку освіти міста Хмельницького на 2017-2021 роки (із змінами і доповненнями)</t>
  </si>
  <si>
    <t>од.</t>
  </si>
  <si>
    <t>грн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</si>
  <si>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</si>
  <si>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</si>
  <si>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</si>
  <si>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</si>
  <si>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</si>
  <si>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</si>
  <si>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</si>
  <si>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%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</si>
  <si>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</si>
  <si>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</si>
  <si>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</si>
  <si>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Кількість закладів</t>
  </si>
  <si>
    <t>Виконання результативних показників забезпечено.</t>
  </si>
  <si>
    <t>0990</t>
  </si>
  <si>
    <t xml:space="preserve">Мережа </t>
  </si>
  <si>
    <t>Штатний розпис</t>
  </si>
  <si>
    <t>Розбіжності  між фактичними та затвердженими результативними показниками відсутні</t>
  </si>
  <si>
    <t>0611170</t>
  </si>
  <si>
    <t>Забезпечення діяльності інклюзивно-ресурсних центрів</t>
  </si>
  <si>
    <t>Реалізація заходів спрямованих на забезпеченя рівного доступу  осіб з особливими освітніми потребами до якісної  інклюзивної, початкової та середньої освіти.</t>
  </si>
  <si>
    <t>Створення умов для повноцінного і відповідального навчання, надання  якісних послуг дітям з особливими освітніми потребами в інклюзивно-ресурсних центрах.</t>
  </si>
  <si>
    <t>Забезпечення проведення комплексної психолого-педагогічної оцінки розвитку дитини, надання психолого- педагогічних, корекційно-розвиткових послуг та забезпечення системного кваліфікованого супроводу дітей з особливими освітніми потребами.</t>
  </si>
  <si>
    <t>Забезпечити  проведення комплексної психолого-педагогічної оцінки розвитку дитини, надання психолого-педагогічних, корекційно-розвиткових послуг та забезпечення системного кваліфікованого супроводу дітей з особливими освітніми потребами.</t>
  </si>
  <si>
    <t>Створення належних умов для діяльності працівників інклюзивно-
ресурсного центру</t>
  </si>
  <si>
    <t>Середньорічна кількість педагогічного
персоналу в ІРЦ</t>
  </si>
  <si>
    <t>Всього - середньорічна
кількість штатних одиниць в ІРЦ</t>
  </si>
  <si>
    <t>Відхилення між досягнутими показниками та затвердженими викликане економією матеріальних витрат.</t>
  </si>
  <si>
    <t>Кількість дітей з особливими освітніми
потребами від 2 до 18 років, які охоплює ІРЦ</t>
  </si>
  <si>
    <t>Положення</t>
  </si>
  <si>
    <t>Середні витрати
на одного відвідувача</t>
  </si>
  <si>
    <t>осіб</t>
  </si>
  <si>
    <t>Відсоток охоплення дітей з особливими освітніми потребами від 2 до 18 років ІРЦ</t>
  </si>
  <si>
    <t>Розбіжності між фактичними та затвердженими результативними показниками відсутні.</t>
  </si>
  <si>
    <r>
      <t>Забезпечувалось  надання психолого-педагогічних, корекційно-розвиткових послуг та  системного кваліфікованого супроводу дітей з особливими освітніми потребами.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</si>
  <si>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>місцевого бюджету на 2020  рік</t>
  </si>
  <si>
    <t>Директор Департаменту освіти та науки</t>
  </si>
  <si>
    <t>Надія  БАЛАБУСТ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</si>
</sst>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tabSelected="1" view="pageBreakPreview" topLeftCell="A2" zoomScale="85" zoomScaleNormal="85" zoomScaleSheetLayoutView="85" workbookViewId="0">
      <selection activeCell="AS76" sqref="AS76:AW76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6" t="s">
        <v>56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64" ht="9" customHeight="1" x14ac:dyDescent="0.2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5.75" customHeight="1" x14ac:dyDescent="0.2"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hidden="1" customHeight="1" x14ac:dyDescent="0.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9.75" hidden="1" customHeight="1" x14ac:dyDescent="0.2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8.25" hidden="1" customHeight="1" x14ac:dyDescent="0.2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15.75" x14ac:dyDescent="0.2">
      <c r="A10" s="93" t="s">
        <v>22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42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15.75" customHeight="1" x14ac:dyDescent="0.2">
      <c r="A12" s="93" t="s">
        <v>105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84" t="s">
        <v>11</v>
      </c>
      <c r="B14" s="84"/>
      <c r="C14" s="14"/>
      <c r="D14" s="85" t="s">
        <v>63</v>
      </c>
      <c r="E14" s="86"/>
      <c r="F14" s="86"/>
      <c r="G14" s="86"/>
      <c r="H14" s="86"/>
      <c r="I14" s="86"/>
      <c r="J14" s="86"/>
      <c r="K14" s="14"/>
      <c r="L14" s="94" t="s">
        <v>65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15.95" customHeight="1" x14ac:dyDescent="0.2">
      <c r="A15" s="12"/>
      <c r="B15" s="12"/>
      <c r="C15" s="12"/>
      <c r="D15" s="95" t="s">
        <v>39</v>
      </c>
      <c r="E15" s="95"/>
      <c r="F15" s="95"/>
      <c r="G15" s="95"/>
      <c r="H15" s="95"/>
      <c r="I15" s="95"/>
      <c r="J15" s="95"/>
      <c r="K15" s="12"/>
      <c r="L15" s="91" t="s">
        <v>0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84" t="s">
        <v>40</v>
      </c>
      <c r="B17" s="84"/>
      <c r="C17" s="14"/>
      <c r="D17" s="85" t="s">
        <v>64</v>
      </c>
      <c r="E17" s="86"/>
      <c r="F17" s="86"/>
      <c r="G17" s="86"/>
      <c r="H17" s="86"/>
      <c r="I17" s="86"/>
      <c r="J17" s="86"/>
      <c r="K17" s="14"/>
      <c r="L17" s="94" t="s">
        <v>65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1:79" ht="15.95" customHeight="1" x14ac:dyDescent="0.2">
      <c r="A18" s="12"/>
      <c r="B18" s="12"/>
      <c r="C18" s="12"/>
      <c r="D18" s="95" t="s">
        <v>39</v>
      </c>
      <c r="E18" s="95"/>
      <c r="F18" s="95"/>
      <c r="G18" s="95"/>
      <c r="H18" s="95"/>
      <c r="I18" s="95"/>
      <c r="J18" s="95"/>
      <c r="K18" s="12"/>
      <c r="L18" s="91" t="s">
        <v>1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84" t="s">
        <v>41</v>
      </c>
      <c r="B20" s="84"/>
      <c r="C20" s="14"/>
      <c r="D20" s="85" t="s">
        <v>88</v>
      </c>
      <c r="E20" s="86"/>
      <c r="F20" s="86"/>
      <c r="G20" s="86"/>
      <c r="H20" s="86"/>
      <c r="I20" s="86"/>
      <c r="J20" s="86"/>
      <c r="K20" s="14"/>
      <c r="L20" s="85" t="s">
        <v>84</v>
      </c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 t="s">
        <v>89</v>
      </c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79" ht="20.100000000000001" customHeight="1" x14ac:dyDescent="0.2">
      <c r="A21" s="12"/>
      <c r="B21" s="12"/>
      <c r="C21" s="12"/>
      <c r="D21" s="56" t="s">
        <v>39</v>
      </c>
      <c r="E21" s="56"/>
      <c r="F21" s="56"/>
      <c r="G21" s="56"/>
      <c r="H21" s="56"/>
      <c r="I21" s="56"/>
      <c r="J21" s="56"/>
      <c r="K21" s="12"/>
      <c r="L21" s="91" t="s">
        <v>38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 t="s">
        <v>2</v>
      </c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</row>
    <row r="23" spans="1:79" ht="15.75" customHeight="1" x14ac:dyDescent="0.2">
      <c r="A23" s="23" t="s">
        <v>47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27.75" customHeight="1" x14ac:dyDescent="0.2">
      <c r="A24" s="92" t="s">
        <v>6</v>
      </c>
      <c r="B24" s="92"/>
      <c r="C24" s="92"/>
      <c r="D24" s="92"/>
      <c r="E24" s="92"/>
      <c r="F24" s="92"/>
      <c r="G24" s="81" t="s">
        <v>45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5.75" x14ac:dyDescent="0.2">
      <c r="A25" s="51">
        <v>1</v>
      </c>
      <c r="B25" s="51"/>
      <c r="C25" s="51"/>
      <c r="D25" s="51"/>
      <c r="E25" s="51"/>
      <c r="F25" s="51"/>
      <c r="G25" s="81">
        <v>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3"/>
    </row>
    <row r="26" spans="1:79" ht="10.5" hidden="1" customHeight="1" x14ac:dyDescent="0.2">
      <c r="A26" s="46" t="s">
        <v>43</v>
      </c>
      <c r="B26" s="46"/>
      <c r="C26" s="46"/>
      <c r="D26" s="46"/>
      <c r="E26" s="46"/>
      <c r="F26" s="46"/>
      <c r="G26" s="47" t="s">
        <v>18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  <c r="CA26" s="1" t="s">
        <v>59</v>
      </c>
    </row>
    <row r="27" spans="1:79" ht="43.5" customHeight="1" x14ac:dyDescent="0.2">
      <c r="A27" s="51" t="s">
        <v>11</v>
      </c>
      <c r="B27" s="51"/>
      <c r="C27" s="51"/>
      <c r="D27" s="51"/>
      <c r="E27" s="51"/>
      <c r="F27" s="51"/>
      <c r="G27" s="88" t="s">
        <v>90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  <c r="CA27" s="1" t="s">
        <v>57</v>
      </c>
    </row>
    <row r="28" spans="1:79" ht="43.5" customHeight="1" x14ac:dyDescent="0.2">
      <c r="A28" s="51" t="s">
        <v>40</v>
      </c>
      <c r="B28" s="51"/>
      <c r="C28" s="51"/>
      <c r="D28" s="51"/>
      <c r="E28" s="51"/>
      <c r="F28" s="51"/>
      <c r="G28" s="88" t="s">
        <v>91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  <c r="CA28" s="1" t="s">
        <v>57</v>
      </c>
    </row>
    <row r="29" spans="1:79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15.95" customHeight="1" x14ac:dyDescent="0.2">
      <c r="A30" s="23" t="s">
        <v>48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79" ht="63.75" customHeight="1" x14ac:dyDescent="0.2">
      <c r="A31" s="94" t="s">
        <v>92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</row>
    <row r="32" spans="1:79" ht="12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79" ht="15.75" customHeight="1" x14ac:dyDescent="0.2">
      <c r="A33" s="23" t="s">
        <v>49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27.75" customHeight="1" x14ac:dyDescent="0.2">
      <c r="A34" s="92" t="s">
        <v>6</v>
      </c>
      <c r="B34" s="92"/>
      <c r="C34" s="92"/>
      <c r="D34" s="92"/>
      <c r="E34" s="92"/>
      <c r="F34" s="92"/>
      <c r="G34" s="81" t="s">
        <v>46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</row>
    <row r="35" spans="1:79" ht="15.75" x14ac:dyDescent="0.2">
      <c r="A35" s="51">
        <v>1</v>
      </c>
      <c r="B35" s="51"/>
      <c r="C35" s="51"/>
      <c r="D35" s="51"/>
      <c r="E35" s="51"/>
      <c r="F35" s="51"/>
      <c r="G35" s="81">
        <v>2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6" spans="1:79" ht="10.5" hidden="1" customHeight="1" x14ac:dyDescent="0.2">
      <c r="A36" s="46" t="s">
        <v>17</v>
      </c>
      <c r="B36" s="46"/>
      <c r="C36" s="46"/>
      <c r="D36" s="46"/>
      <c r="E36" s="46"/>
      <c r="F36" s="46"/>
      <c r="G36" s="47" t="s">
        <v>18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60</v>
      </c>
    </row>
    <row r="37" spans="1:79" ht="55.5" customHeight="1" x14ac:dyDescent="0.2">
      <c r="A37" s="51" t="s">
        <v>11</v>
      </c>
      <c r="B37" s="51"/>
      <c r="C37" s="51"/>
      <c r="D37" s="51"/>
      <c r="E37" s="51"/>
      <c r="F37" s="51"/>
      <c r="G37" s="88" t="s">
        <v>93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  <c r="CA37" s="1" t="s">
        <v>58</v>
      </c>
    </row>
    <row r="39" spans="1:79" ht="15.75" customHeight="1" x14ac:dyDescent="0.2">
      <c r="A39" s="23" t="s">
        <v>50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1:79" ht="15" customHeight="1" x14ac:dyDescent="0.2">
      <c r="A40" s="102" t="s">
        <v>66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</row>
    <row r="41" spans="1:79" ht="48" customHeight="1" x14ac:dyDescent="0.2">
      <c r="A41" s="51" t="s">
        <v>6</v>
      </c>
      <c r="B41" s="51"/>
      <c r="C41" s="51" t="s">
        <v>32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 t="s">
        <v>29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 t="s">
        <v>53</v>
      </c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 t="s">
        <v>3</v>
      </c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</row>
    <row r="42" spans="1:79" ht="39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 t="s">
        <v>5</v>
      </c>
      <c r="AB42" s="51"/>
      <c r="AC42" s="51"/>
      <c r="AD42" s="51"/>
      <c r="AE42" s="51"/>
      <c r="AF42" s="51" t="s">
        <v>4</v>
      </c>
      <c r="AG42" s="51"/>
      <c r="AH42" s="51"/>
      <c r="AI42" s="51"/>
      <c r="AJ42" s="51"/>
      <c r="AK42" s="51" t="s">
        <v>30</v>
      </c>
      <c r="AL42" s="51"/>
      <c r="AM42" s="51"/>
      <c r="AN42" s="51"/>
      <c r="AO42" s="51"/>
      <c r="AP42" s="51" t="s">
        <v>5</v>
      </c>
      <c r="AQ42" s="51"/>
      <c r="AR42" s="51"/>
      <c r="AS42" s="51"/>
      <c r="AT42" s="51"/>
      <c r="AU42" s="51" t="s">
        <v>4</v>
      </c>
      <c r="AV42" s="51"/>
      <c r="AW42" s="51"/>
      <c r="AX42" s="51"/>
      <c r="AY42" s="51"/>
      <c r="AZ42" s="51" t="s">
        <v>30</v>
      </c>
      <c r="BA42" s="51"/>
      <c r="BB42" s="51"/>
      <c r="BC42" s="51"/>
      <c r="BD42" s="51" t="s">
        <v>5</v>
      </c>
      <c r="BE42" s="51"/>
      <c r="BF42" s="51"/>
      <c r="BG42" s="51"/>
      <c r="BH42" s="51"/>
      <c r="BI42" s="51" t="s">
        <v>4</v>
      </c>
      <c r="BJ42" s="51"/>
      <c r="BK42" s="51"/>
      <c r="BL42" s="51"/>
      <c r="BM42" s="51"/>
      <c r="BN42" s="51" t="s">
        <v>31</v>
      </c>
      <c r="BO42" s="51"/>
      <c r="BP42" s="51"/>
      <c r="BQ42" s="51"/>
    </row>
    <row r="43" spans="1:79" ht="15.95" customHeight="1" x14ac:dyDescent="0.2">
      <c r="A43" s="71">
        <v>1</v>
      </c>
      <c r="B43" s="71"/>
      <c r="C43" s="71">
        <v>2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8">
        <v>3</v>
      </c>
      <c r="AB43" s="79"/>
      <c r="AC43" s="79"/>
      <c r="AD43" s="79"/>
      <c r="AE43" s="80"/>
      <c r="AF43" s="78">
        <v>4</v>
      </c>
      <c r="AG43" s="79"/>
      <c r="AH43" s="79"/>
      <c r="AI43" s="79"/>
      <c r="AJ43" s="80"/>
      <c r="AK43" s="78">
        <v>5</v>
      </c>
      <c r="AL43" s="79"/>
      <c r="AM43" s="79"/>
      <c r="AN43" s="79"/>
      <c r="AO43" s="80"/>
      <c r="AP43" s="78">
        <v>6</v>
      </c>
      <c r="AQ43" s="79"/>
      <c r="AR43" s="79"/>
      <c r="AS43" s="79"/>
      <c r="AT43" s="80"/>
      <c r="AU43" s="78">
        <v>7</v>
      </c>
      <c r="AV43" s="79"/>
      <c r="AW43" s="79"/>
      <c r="AX43" s="79"/>
      <c r="AY43" s="80"/>
      <c r="AZ43" s="78">
        <v>8</v>
      </c>
      <c r="BA43" s="79"/>
      <c r="BB43" s="79"/>
      <c r="BC43" s="80"/>
      <c r="BD43" s="78">
        <v>9</v>
      </c>
      <c r="BE43" s="79"/>
      <c r="BF43" s="79"/>
      <c r="BG43" s="79"/>
      <c r="BH43" s="80"/>
      <c r="BI43" s="71">
        <v>10</v>
      </c>
      <c r="BJ43" s="71"/>
      <c r="BK43" s="71"/>
      <c r="BL43" s="71"/>
      <c r="BM43" s="71"/>
      <c r="BN43" s="71">
        <v>11</v>
      </c>
      <c r="BO43" s="71"/>
      <c r="BP43" s="71"/>
      <c r="BQ43" s="71"/>
    </row>
    <row r="44" spans="1:79" ht="15.75" hidden="1" customHeight="1" x14ac:dyDescent="0.2">
      <c r="A44" s="46" t="s">
        <v>17</v>
      </c>
      <c r="B44" s="46"/>
      <c r="C44" s="76" t="s">
        <v>18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  <c r="AA44" s="26" t="s">
        <v>14</v>
      </c>
      <c r="AB44" s="26"/>
      <c r="AC44" s="26"/>
      <c r="AD44" s="26"/>
      <c r="AE44" s="26"/>
      <c r="AF44" s="26" t="s">
        <v>13</v>
      </c>
      <c r="AG44" s="26"/>
      <c r="AH44" s="26"/>
      <c r="AI44" s="26"/>
      <c r="AJ44" s="26"/>
      <c r="AK44" s="68" t="s">
        <v>20</v>
      </c>
      <c r="AL44" s="68"/>
      <c r="AM44" s="68"/>
      <c r="AN44" s="68"/>
      <c r="AO44" s="68"/>
      <c r="AP44" s="26" t="s">
        <v>15</v>
      </c>
      <c r="AQ44" s="26"/>
      <c r="AR44" s="26"/>
      <c r="AS44" s="26"/>
      <c r="AT44" s="26"/>
      <c r="AU44" s="26" t="s">
        <v>16</v>
      </c>
      <c r="AV44" s="26"/>
      <c r="AW44" s="26"/>
      <c r="AX44" s="26"/>
      <c r="AY44" s="26"/>
      <c r="AZ44" s="68" t="s">
        <v>20</v>
      </c>
      <c r="BA44" s="68"/>
      <c r="BB44" s="68"/>
      <c r="BC44" s="68"/>
      <c r="BD44" s="75" t="s">
        <v>36</v>
      </c>
      <c r="BE44" s="75"/>
      <c r="BF44" s="75"/>
      <c r="BG44" s="75"/>
      <c r="BH44" s="75"/>
      <c r="BI44" s="75" t="s">
        <v>36</v>
      </c>
      <c r="BJ44" s="75"/>
      <c r="BK44" s="75"/>
      <c r="BL44" s="75"/>
      <c r="BM44" s="75"/>
      <c r="BN44" s="69" t="s">
        <v>20</v>
      </c>
      <c r="BO44" s="69"/>
      <c r="BP44" s="69"/>
      <c r="BQ44" s="69"/>
      <c r="CA44" s="1" t="s">
        <v>23</v>
      </c>
    </row>
    <row r="45" spans="1:79" ht="74.25" customHeight="1" x14ac:dyDescent="0.2">
      <c r="A45" s="71" t="s">
        <v>11</v>
      </c>
      <c r="B45" s="71"/>
      <c r="C45" s="99" t="s">
        <v>94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63">
        <v>3438598</v>
      </c>
      <c r="AB45" s="64"/>
      <c r="AC45" s="64"/>
      <c r="AD45" s="64"/>
      <c r="AE45" s="65"/>
      <c r="AF45" s="63">
        <v>0</v>
      </c>
      <c r="AG45" s="64"/>
      <c r="AH45" s="64"/>
      <c r="AI45" s="64"/>
      <c r="AJ45" s="65"/>
      <c r="AK45" s="63">
        <f>SUM(AA45:AJ45)</f>
        <v>3438598</v>
      </c>
      <c r="AL45" s="64"/>
      <c r="AM45" s="64"/>
      <c r="AN45" s="64"/>
      <c r="AO45" s="65"/>
      <c r="AP45" s="63">
        <v>1561372.51</v>
      </c>
      <c r="AQ45" s="64"/>
      <c r="AR45" s="64"/>
      <c r="AS45" s="64"/>
      <c r="AT45" s="65"/>
      <c r="AU45" s="63">
        <v>0</v>
      </c>
      <c r="AV45" s="64"/>
      <c r="AW45" s="64"/>
      <c r="AX45" s="64"/>
      <c r="AY45" s="65"/>
      <c r="AZ45" s="63">
        <f>SUM(AP45:AY45)</f>
        <v>1561372.51</v>
      </c>
      <c r="BA45" s="64"/>
      <c r="BB45" s="64"/>
      <c r="BC45" s="65"/>
      <c r="BD45" s="63">
        <f>AP45-AA45</f>
        <v>-1877225.49</v>
      </c>
      <c r="BE45" s="64"/>
      <c r="BF45" s="64"/>
      <c r="BG45" s="64"/>
      <c r="BH45" s="65"/>
      <c r="BI45" s="98">
        <f>AU45-AF45</f>
        <v>0</v>
      </c>
      <c r="BJ45" s="98"/>
      <c r="BK45" s="98"/>
      <c r="BL45" s="98"/>
      <c r="BM45" s="98"/>
      <c r="BN45" s="98">
        <f>SUM(BD45:BM45)</f>
        <v>-1877225.49</v>
      </c>
      <c r="BO45" s="98"/>
      <c r="BP45" s="98"/>
      <c r="BQ45" s="98"/>
    </row>
    <row r="46" spans="1:79" s="20" customFormat="1" ht="15.75" x14ac:dyDescent="0.25">
      <c r="A46" s="72"/>
      <c r="B46" s="72"/>
      <c r="C46" s="73" t="s">
        <v>61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4"/>
      <c r="AA46" s="59">
        <f>SUM(AA45:AE45)</f>
        <v>3438598</v>
      </c>
      <c r="AB46" s="59"/>
      <c r="AC46" s="59"/>
      <c r="AD46" s="59"/>
      <c r="AE46" s="59"/>
      <c r="AF46" s="59">
        <f>SUM(AF45:AJ45)</f>
        <v>0</v>
      </c>
      <c r="AG46" s="59"/>
      <c r="AH46" s="59"/>
      <c r="AI46" s="59"/>
      <c r="AJ46" s="59"/>
      <c r="AK46" s="59">
        <f>AA46+AF46</f>
        <v>3438598</v>
      </c>
      <c r="AL46" s="59"/>
      <c r="AM46" s="59"/>
      <c r="AN46" s="59"/>
      <c r="AO46" s="59"/>
      <c r="AP46" s="59">
        <f>SUM(AP45:AT45)</f>
        <v>1561372.51</v>
      </c>
      <c r="AQ46" s="59"/>
      <c r="AR46" s="59"/>
      <c r="AS46" s="59"/>
      <c r="AT46" s="59"/>
      <c r="AU46" s="59">
        <f>SUM(AU45:AY45)</f>
        <v>0</v>
      </c>
      <c r="AV46" s="59"/>
      <c r="AW46" s="59"/>
      <c r="AX46" s="59"/>
      <c r="AY46" s="59"/>
      <c r="AZ46" s="59">
        <f>AP46+AU46</f>
        <v>1561372.51</v>
      </c>
      <c r="BA46" s="59"/>
      <c r="BB46" s="59"/>
      <c r="BC46" s="59"/>
      <c r="BD46" s="59">
        <f>AP46-AA46</f>
        <v>-1877225.49</v>
      </c>
      <c r="BE46" s="59"/>
      <c r="BF46" s="59"/>
      <c r="BG46" s="59"/>
      <c r="BH46" s="59"/>
      <c r="BI46" s="59">
        <f>AU46-AF46</f>
        <v>0</v>
      </c>
      <c r="BJ46" s="59"/>
      <c r="BK46" s="59"/>
      <c r="BL46" s="59"/>
      <c r="BM46" s="59"/>
      <c r="BN46" s="59">
        <f>BD46+BI46</f>
        <v>-1877225.49</v>
      </c>
      <c r="BO46" s="59"/>
      <c r="BP46" s="59"/>
      <c r="BQ46" s="59"/>
      <c r="CA46" s="20" t="s">
        <v>24</v>
      </c>
    </row>
    <row r="47" spans="1:79" s="19" customFormat="1" ht="15.75" x14ac:dyDescent="0.2">
      <c r="A47" s="27" t="s">
        <v>67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28"/>
      <c r="CA47" s="19" t="s">
        <v>24</v>
      </c>
    </row>
    <row r="49" spans="1:79" ht="15.75" customHeight="1" x14ac:dyDescent="0.2">
      <c r="A49" s="23" t="s">
        <v>51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</row>
    <row r="50" spans="1:79" ht="15" customHeight="1" x14ac:dyDescent="0.2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  <row r="51" spans="1:79" ht="28.5" customHeight="1" x14ac:dyDescent="0.2">
      <c r="A51" s="51" t="s">
        <v>33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 t="s">
        <v>29</v>
      </c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 t="s">
        <v>53</v>
      </c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 t="s">
        <v>3</v>
      </c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2"/>
      <c r="BN51" s="2"/>
      <c r="BO51" s="2"/>
      <c r="BP51" s="2"/>
      <c r="BQ51" s="2"/>
    </row>
    <row r="52" spans="1:79" ht="41.25" customHeigh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 t="s">
        <v>5</v>
      </c>
      <c r="R52" s="51"/>
      <c r="S52" s="51"/>
      <c r="T52" s="51"/>
      <c r="U52" s="51"/>
      <c r="V52" s="51" t="s">
        <v>4</v>
      </c>
      <c r="W52" s="51"/>
      <c r="X52" s="51"/>
      <c r="Y52" s="51"/>
      <c r="Z52" s="51"/>
      <c r="AA52" s="51" t="s">
        <v>30</v>
      </c>
      <c r="AB52" s="51"/>
      <c r="AC52" s="51"/>
      <c r="AD52" s="51"/>
      <c r="AE52" s="51"/>
      <c r="AF52" s="51"/>
      <c r="AG52" s="51" t="s">
        <v>5</v>
      </c>
      <c r="AH52" s="51"/>
      <c r="AI52" s="51"/>
      <c r="AJ52" s="51"/>
      <c r="AK52" s="51"/>
      <c r="AL52" s="51" t="s">
        <v>4</v>
      </c>
      <c r="AM52" s="51"/>
      <c r="AN52" s="51"/>
      <c r="AO52" s="51"/>
      <c r="AP52" s="51"/>
      <c r="AQ52" s="51" t="s">
        <v>30</v>
      </c>
      <c r="AR52" s="51"/>
      <c r="AS52" s="51"/>
      <c r="AT52" s="51"/>
      <c r="AU52" s="51"/>
      <c r="AV52" s="51"/>
      <c r="AW52" s="27" t="s">
        <v>5</v>
      </c>
      <c r="AX52" s="45"/>
      <c r="AY52" s="45"/>
      <c r="AZ52" s="45"/>
      <c r="BA52" s="28"/>
      <c r="BB52" s="27" t="s">
        <v>4</v>
      </c>
      <c r="BC52" s="45"/>
      <c r="BD52" s="45"/>
      <c r="BE52" s="45"/>
      <c r="BF52" s="28"/>
      <c r="BG52" s="51" t="s">
        <v>30</v>
      </c>
      <c r="BH52" s="51"/>
      <c r="BI52" s="51"/>
      <c r="BJ52" s="51"/>
      <c r="BK52" s="51"/>
      <c r="BL52" s="51"/>
      <c r="BM52" s="2"/>
      <c r="BN52" s="2"/>
      <c r="BO52" s="2"/>
      <c r="BP52" s="2"/>
      <c r="BQ52" s="2"/>
    </row>
    <row r="53" spans="1:79" ht="15.95" customHeight="1" x14ac:dyDescent="0.25">
      <c r="A53" s="51">
        <v>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>
        <v>2</v>
      </c>
      <c r="R53" s="51"/>
      <c r="S53" s="51"/>
      <c r="T53" s="51"/>
      <c r="U53" s="51"/>
      <c r="V53" s="51">
        <v>3</v>
      </c>
      <c r="W53" s="51"/>
      <c r="X53" s="51"/>
      <c r="Y53" s="51"/>
      <c r="Z53" s="51"/>
      <c r="AA53" s="51">
        <v>4</v>
      </c>
      <c r="AB53" s="51"/>
      <c r="AC53" s="51"/>
      <c r="AD53" s="51"/>
      <c r="AE53" s="51"/>
      <c r="AF53" s="51"/>
      <c r="AG53" s="51">
        <v>5</v>
      </c>
      <c r="AH53" s="51"/>
      <c r="AI53" s="51"/>
      <c r="AJ53" s="51"/>
      <c r="AK53" s="51"/>
      <c r="AL53" s="51">
        <v>6</v>
      </c>
      <c r="AM53" s="51"/>
      <c r="AN53" s="51"/>
      <c r="AO53" s="51"/>
      <c r="AP53" s="51"/>
      <c r="AQ53" s="51">
        <v>7</v>
      </c>
      <c r="AR53" s="51"/>
      <c r="AS53" s="51"/>
      <c r="AT53" s="51"/>
      <c r="AU53" s="51"/>
      <c r="AV53" s="51"/>
      <c r="AW53" s="51">
        <v>8</v>
      </c>
      <c r="AX53" s="51"/>
      <c r="AY53" s="51"/>
      <c r="AZ53" s="51"/>
      <c r="BA53" s="51"/>
      <c r="BB53" s="67">
        <v>9</v>
      </c>
      <c r="BC53" s="67"/>
      <c r="BD53" s="67"/>
      <c r="BE53" s="67"/>
      <c r="BF53" s="67"/>
      <c r="BG53" s="67">
        <v>10</v>
      </c>
      <c r="BH53" s="67"/>
      <c r="BI53" s="67"/>
      <c r="BJ53" s="67"/>
      <c r="BK53" s="67"/>
      <c r="BL53" s="67"/>
      <c r="BM53" s="6"/>
      <c r="BN53" s="6"/>
      <c r="BO53" s="6"/>
      <c r="BP53" s="6"/>
      <c r="BQ53" s="6"/>
    </row>
    <row r="54" spans="1:79" ht="18" hidden="1" customHeight="1" x14ac:dyDescent="0.2">
      <c r="A54" s="50" t="s">
        <v>18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26" t="s">
        <v>14</v>
      </c>
      <c r="R54" s="26"/>
      <c r="S54" s="26"/>
      <c r="T54" s="26"/>
      <c r="U54" s="26"/>
      <c r="V54" s="26" t="s">
        <v>13</v>
      </c>
      <c r="W54" s="26"/>
      <c r="X54" s="26"/>
      <c r="Y54" s="26"/>
      <c r="Z54" s="26"/>
      <c r="AA54" s="68" t="s">
        <v>20</v>
      </c>
      <c r="AB54" s="69"/>
      <c r="AC54" s="69"/>
      <c r="AD54" s="69"/>
      <c r="AE54" s="69"/>
      <c r="AF54" s="69"/>
      <c r="AG54" s="26" t="s">
        <v>15</v>
      </c>
      <c r="AH54" s="26"/>
      <c r="AI54" s="26"/>
      <c r="AJ54" s="26"/>
      <c r="AK54" s="26"/>
      <c r="AL54" s="26" t="s">
        <v>16</v>
      </c>
      <c r="AM54" s="26"/>
      <c r="AN54" s="26"/>
      <c r="AO54" s="26"/>
      <c r="AP54" s="26"/>
      <c r="AQ54" s="68" t="s">
        <v>20</v>
      </c>
      <c r="AR54" s="69"/>
      <c r="AS54" s="69"/>
      <c r="AT54" s="69"/>
      <c r="AU54" s="69"/>
      <c r="AV54" s="69"/>
      <c r="AW54" s="109" t="s">
        <v>21</v>
      </c>
      <c r="AX54" s="110"/>
      <c r="AY54" s="110"/>
      <c r="AZ54" s="110"/>
      <c r="BA54" s="111"/>
      <c r="BB54" s="109" t="s">
        <v>21</v>
      </c>
      <c r="BC54" s="110"/>
      <c r="BD54" s="110"/>
      <c r="BE54" s="110"/>
      <c r="BF54" s="111"/>
      <c r="BG54" s="69" t="s">
        <v>20</v>
      </c>
      <c r="BH54" s="69"/>
      <c r="BI54" s="69"/>
      <c r="BJ54" s="69"/>
      <c r="BK54" s="69"/>
      <c r="BL54" s="69"/>
      <c r="BM54" s="7"/>
      <c r="BN54" s="7"/>
      <c r="BO54" s="7"/>
      <c r="BP54" s="7"/>
      <c r="BQ54" s="7"/>
      <c r="CA54" s="1" t="s">
        <v>25</v>
      </c>
    </row>
    <row r="55" spans="1:79" ht="68.25" customHeight="1" x14ac:dyDescent="0.25">
      <c r="A55" s="60" t="s">
        <v>68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63">
        <v>3438598</v>
      </c>
      <c r="R55" s="64"/>
      <c r="S55" s="64"/>
      <c r="T55" s="64"/>
      <c r="U55" s="65"/>
      <c r="V55" s="66">
        <v>0</v>
      </c>
      <c r="W55" s="66"/>
      <c r="X55" s="66"/>
      <c r="Y55" s="66"/>
      <c r="Z55" s="66"/>
      <c r="AA55" s="66">
        <f>SUM(Q55:Z55)</f>
        <v>3438598</v>
      </c>
      <c r="AB55" s="66"/>
      <c r="AC55" s="66"/>
      <c r="AD55" s="66"/>
      <c r="AE55" s="66"/>
      <c r="AF55" s="66"/>
      <c r="AG55" s="63">
        <v>1561372.51</v>
      </c>
      <c r="AH55" s="64"/>
      <c r="AI55" s="64"/>
      <c r="AJ55" s="64"/>
      <c r="AK55" s="65"/>
      <c r="AL55" s="66">
        <v>0</v>
      </c>
      <c r="AM55" s="66"/>
      <c r="AN55" s="66"/>
      <c r="AO55" s="66"/>
      <c r="AP55" s="66"/>
      <c r="AQ55" s="66">
        <f>SUM(AG55:AP55)</f>
        <v>1561372.51</v>
      </c>
      <c r="AR55" s="66"/>
      <c r="AS55" s="66"/>
      <c r="AT55" s="66"/>
      <c r="AU55" s="66"/>
      <c r="AV55" s="66"/>
      <c r="AW55" s="66">
        <f>AG55-Q55</f>
        <v>-1877225.49</v>
      </c>
      <c r="AX55" s="66"/>
      <c r="AY55" s="66"/>
      <c r="AZ55" s="66"/>
      <c r="BA55" s="66"/>
      <c r="BB55" s="66">
        <f>AL55-V55</f>
        <v>0</v>
      </c>
      <c r="BC55" s="66"/>
      <c r="BD55" s="66"/>
      <c r="BE55" s="66"/>
      <c r="BF55" s="66"/>
      <c r="BG55" s="66">
        <f>SUM(AW55:BF55)</f>
        <v>-1877225.49</v>
      </c>
      <c r="BH55" s="66"/>
      <c r="BI55" s="66"/>
      <c r="BJ55" s="66"/>
      <c r="BK55" s="66"/>
      <c r="BL55" s="66"/>
      <c r="BM55" s="6"/>
      <c r="BN55" s="6"/>
      <c r="BO55" s="6"/>
      <c r="BP55" s="6"/>
      <c r="BQ55" s="6"/>
    </row>
    <row r="56" spans="1:79" s="20" customFormat="1" ht="15.75" x14ac:dyDescent="0.25">
      <c r="A56" s="70" t="s">
        <v>62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59">
        <f>SUM(Q55:U55)</f>
        <v>3438598</v>
      </c>
      <c r="R56" s="59"/>
      <c r="S56" s="59"/>
      <c r="T56" s="59"/>
      <c r="U56" s="59"/>
      <c r="V56" s="59">
        <f>SUM(V55:Z55)</f>
        <v>0</v>
      </c>
      <c r="W56" s="59"/>
      <c r="X56" s="59"/>
      <c r="Y56" s="59"/>
      <c r="Z56" s="59"/>
      <c r="AA56" s="59">
        <f>Q56+V56</f>
        <v>3438598</v>
      </c>
      <c r="AB56" s="59"/>
      <c r="AC56" s="59"/>
      <c r="AD56" s="59"/>
      <c r="AE56" s="59"/>
      <c r="AF56" s="59"/>
      <c r="AG56" s="59">
        <f>SUM(AG55:AK55)</f>
        <v>1561372.51</v>
      </c>
      <c r="AH56" s="59"/>
      <c r="AI56" s="59"/>
      <c r="AJ56" s="59"/>
      <c r="AK56" s="59"/>
      <c r="AL56" s="59">
        <f>SUM(AL55:AP55)</f>
        <v>0</v>
      </c>
      <c r="AM56" s="59"/>
      <c r="AN56" s="59"/>
      <c r="AO56" s="59"/>
      <c r="AP56" s="59"/>
      <c r="AQ56" s="59">
        <f>AG56+AL56</f>
        <v>1561372.51</v>
      </c>
      <c r="AR56" s="59"/>
      <c r="AS56" s="59"/>
      <c r="AT56" s="59"/>
      <c r="AU56" s="59"/>
      <c r="AV56" s="59"/>
      <c r="AW56" s="59">
        <f>SUM(AW55:BA55)</f>
        <v>-1877225.49</v>
      </c>
      <c r="AX56" s="59"/>
      <c r="AY56" s="59"/>
      <c r="AZ56" s="59"/>
      <c r="BA56" s="59"/>
      <c r="BB56" s="59">
        <f>SUM(BB55:BF55)</f>
        <v>0</v>
      </c>
      <c r="BC56" s="59"/>
      <c r="BD56" s="59"/>
      <c r="BE56" s="59"/>
      <c r="BF56" s="59"/>
      <c r="BG56" s="59">
        <f>AW56+BB56</f>
        <v>-1877225.49</v>
      </c>
      <c r="BH56" s="59"/>
      <c r="BI56" s="59"/>
      <c r="BJ56" s="59"/>
      <c r="BK56" s="59"/>
      <c r="BL56" s="59"/>
      <c r="BM56" s="21"/>
      <c r="BN56" s="21"/>
      <c r="BO56" s="21"/>
      <c r="BP56" s="21"/>
      <c r="BQ56" s="21"/>
      <c r="CA56" s="20" t="s">
        <v>26</v>
      </c>
    </row>
    <row r="58" spans="1:79" ht="15.75" customHeight="1" x14ac:dyDescent="0.2">
      <c r="A58" s="23" t="s">
        <v>52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</row>
    <row r="60" spans="1:79" ht="45" customHeight="1" x14ac:dyDescent="0.2">
      <c r="A60" s="52" t="s">
        <v>10</v>
      </c>
      <c r="B60" s="53"/>
      <c r="C60" s="52" t="s">
        <v>9</v>
      </c>
      <c r="D60" s="56"/>
      <c r="E60" s="56"/>
      <c r="F60" s="56"/>
      <c r="G60" s="56"/>
      <c r="H60" s="56"/>
      <c r="I60" s="53"/>
      <c r="J60" s="52" t="s">
        <v>8</v>
      </c>
      <c r="K60" s="56"/>
      <c r="L60" s="56"/>
      <c r="M60" s="56"/>
      <c r="N60" s="53"/>
      <c r="O60" s="52" t="s">
        <v>7</v>
      </c>
      <c r="P60" s="56"/>
      <c r="Q60" s="56"/>
      <c r="R60" s="56"/>
      <c r="S60" s="56"/>
      <c r="T60" s="56"/>
      <c r="U60" s="56"/>
      <c r="V60" s="56"/>
      <c r="W60" s="56"/>
      <c r="X60" s="53"/>
      <c r="Y60" s="51" t="s">
        <v>29</v>
      </c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 t="s">
        <v>54</v>
      </c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8" t="s">
        <v>3</v>
      </c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 x14ac:dyDescent="0.2">
      <c r="A61" s="54"/>
      <c r="B61" s="55"/>
      <c r="C61" s="54"/>
      <c r="D61" s="57"/>
      <c r="E61" s="57"/>
      <c r="F61" s="57"/>
      <c r="G61" s="57"/>
      <c r="H61" s="57"/>
      <c r="I61" s="55"/>
      <c r="J61" s="54"/>
      <c r="K61" s="57"/>
      <c r="L61" s="57"/>
      <c r="M61" s="57"/>
      <c r="N61" s="55"/>
      <c r="O61" s="54"/>
      <c r="P61" s="57"/>
      <c r="Q61" s="57"/>
      <c r="R61" s="57"/>
      <c r="S61" s="57"/>
      <c r="T61" s="57"/>
      <c r="U61" s="57"/>
      <c r="V61" s="57"/>
      <c r="W61" s="57"/>
      <c r="X61" s="55"/>
      <c r="Y61" s="27" t="s">
        <v>5</v>
      </c>
      <c r="Z61" s="45"/>
      <c r="AA61" s="45"/>
      <c r="AB61" s="45"/>
      <c r="AC61" s="28"/>
      <c r="AD61" s="27" t="s">
        <v>4</v>
      </c>
      <c r="AE61" s="45"/>
      <c r="AF61" s="45"/>
      <c r="AG61" s="45"/>
      <c r="AH61" s="28"/>
      <c r="AI61" s="51" t="s">
        <v>30</v>
      </c>
      <c r="AJ61" s="51"/>
      <c r="AK61" s="51"/>
      <c r="AL61" s="51"/>
      <c r="AM61" s="51"/>
      <c r="AN61" s="51" t="s">
        <v>5</v>
      </c>
      <c r="AO61" s="51"/>
      <c r="AP61" s="51"/>
      <c r="AQ61" s="51"/>
      <c r="AR61" s="51"/>
      <c r="AS61" s="51" t="s">
        <v>4</v>
      </c>
      <c r="AT61" s="51"/>
      <c r="AU61" s="51"/>
      <c r="AV61" s="51"/>
      <c r="AW61" s="51"/>
      <c r="AX61" s="51" t="s">
        <v>30</v>
      </c>
      <c r="AY61" s="51"/>
      <c r="AZ61" s="51"/>
      <c r="BA61" s="51"/>
      <c r="BB61" s="51"/>
      <c r="BC61" s="51" t="s">
        <v>5</v>
      </c>
      <c r="BD61" s="51"/>
      <c r="BE61" s="51"/>
      <c r="BF61" s="51"/>
      <c r="BG61" s="51"/>
      <c r="BH61" s="51" t="s">
        <v>4</v>
      </c>
      <c r="BI61" s="51"/>
      <c r="BJ61" s="51"/>
      <c r="BK61" s="51"/>
      <c r="BL61" s="51"/>
      <c r="BM61" s="51" t="s">
        <v>30</v>
      </c>
      <c r="BN61" s="51"/>
      <c r="BO61" s="51"/>
      <c r="BP61" s="51"/>
      <c r="BQ61" s="51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 x14ac:dyDescent="0.2">
      <c r="A62" s="51">
        <v>1</v>
      </c>
      <c r="B62" s="51"/>
      <c r="C62" s="51">
        <v>2</v>
      </c>
      <c r="D62" s="51"/>
      <c r="E62" s="51"/>
      <c r="F62" s="51"/>
      <c r="G62" s="51"/>
      <c r="H62" s="51"/>
      <c r="I62" s="51"/>
      <c r="J62" s="51">
        <v>3</v>
      </c>
      <c r="K62" s="51"/>
      <c r="L62" s="51"/>
      <c r="M62" s="51"/>
      <c r="N62" s="51"/>
      <c r="O62" s="51">
        <v>4</v>
      </c>
      <c r="P62" s="51"/>
      <c r="Q62" s="51"/>
      <c r="R62" s="51"/>
      <c r="S62" s="51"/>
      <c r="T62" s="51"/>
      <c r="U62" s="51"/>
      <c r="V62" s="51"/>
      <c r="W62" s="51"/>
      <c r="X62" s="51"/>
      <c r="Y62" s="51">
        <v>5</v>
      </c>
      <c r="Z62" s="51"/>
      <c r="AA62" s="51"/>
      <c r="AB62" s="51"/>
      <c r="AC62" s="51"/>
      <c r="AD62" s="51">
        <v>6</v>
      </c>
      <c r="AE62" s="51"/>
      <c r="AF62" s="51"/>
      <c r="AG62" s="51"/>
      <c r="AH62" s="51"/>
      <c r="AI62" s="51">
        <v>7</v>
      </c>
      <c r="AJ62" s="51"/>
      <c r="AK62" s="51"/>
      <c r="AL62" s="51"/>
      <c r="AM62" s="51"/>
      <c r="AN62" s="27">
        <v>8</v>
      </c>
      <c r="AO62" s="45"/>
      <c r="AP62" s="45"/>
      <c r="AQ62" s="45"/>
      <c r="AR62" s="28"/>
      <c r="AS62" s="27">
        <v>9</v>
      </c>
      <c r="AT62" s="45"/>
      <c r="AU62" s="45"/>
      <c r="AV62" s="45"/>
      <c r="AW62" s="28"/>
      <c r="AX62" s="27">
        <v>10</v>
      </c>
      <c r="AY62" s="45"/>
      <c r="AZ62" s="45"/>
      <c r="BA62" s="45"/>
      <c r="BB62" s="28"/>
      <c r="BC62" s="27">
        <v>11</v>
      </c>
      <c r="BD62" s="45"/>
      <c r="BE62" s="45"/>
      <c r="BF62" s="45"/>
      <c r="BG62" s="28"/>
      <c r="BH62" s="27">
        <v>12</v>
      </c>
      <c r="BI62" s="45"/>
      <c r="BJ62" s="45"/>
      <c r="BK62" s="45"/>
      <c r="BL62" s="28"/>
      <c r="BM62" s="27">
        <v>13</v>
      </c>
      <c r="BN62" s="45"/>
      <c r="BO62" s="45"/>
      <c r="BP62" s="45"/>
      <c r="BQ62" s="28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 x14ac:dyDescent="0.2">
      <c r="A63" s="46" t="s">
        <v>43</v>
      </c>
      <c r="B63" s="46"/>
      <c r="C63" s="47" t="s">
        <v>18</v>
      </c>
      <c r="D63" s="48"/>
      <c r="E63" s="48"/>
      <c r="F63" s="48"/>
      <c r="G63" s="48"/>
      <c r="H63" s="48"/>
      <c r="I63" s="49"/>
      <c r="J63" s="46" t="s">
        <v>19</v>
      </c>
      <c r="K63" s="46"/>
      <c r="L63" s="46"/>
      <c r="M63" s="46"/>
      <c r="N63" s="46"/>
      <c r="O63" s="50" t="s">
        <v>44</v>
      </c>
      <c r="P63" s="50"/>
      <c r="Q63" s="50"/>
      <c r="R63" s="50"/>
      <c r="S63" s="50"/>
      <c r="T63" s="50"/>
      <c r="U63" s="50"/>
      <c r="V63" s="50"/>
      <c r="W63" s="50"/>
      <c r="X63" s="47"/>
      <c r="Y63" s="26" t="s">
        <v>14</v>
      </c>
      <c r="Z63" s="26"/>
      <c r="AA63" s="26"/>
      <c r="AB63" s="26"/>
      <c r="AC63" s="26"/>
      <c r="AD63" s="26" t="s">
        <v>34</v>
      </c>
      <c r="AE63" s="26"/>
      <c r="AF63" s="26"/>
      <c r="AG63" s="26"/>
      <c r="AH63" s="26"/>
      <c r="AI63" s="26" t="s">
        <v>20</v>
      </c>
      <c r="AJ63" s="26"/>
      <c r="AK63" s="26"/>
      <c r="AL63" s="26"/>
      <c r="AM63" s="26"/>
      <c r="AN63" s="26" t="s">
        <v>35</v>
      </c>
      <c r="AO63" s="26"/>
      <c r="AP63" s="26"/>
      <c r="AQ63" s="26"/>
      <c r="AR63" s="26"/>
      <c r="AS63" s="26" t="s">
        <v>15</v>
      </c>
      <c r="AT63" s="26"/>
      <c r="AU63" s="26"/>
      <c r="AV63" s="26"/>
      <c r="AW63" s="26"/>
      <c r="AX63" s="26" t="s">
        <v>20</v>
      </c>
      <c r="AY63" s="26"/>
      <c r="AZ63" s="26"/>
      <c r="BA63" s="26"/>
      <c r="BB63" s="26"/>
      <c r="BC63" s="26" t="s">
        <v>37</v>
      </c>
      <c r="BD63" s="26"/>
      <c r="BE63" s="26"/>
      <c r="BF63" s="26"/>
      <c r="BG63" s="26"/>
      <c r="BH63" s="26" t="s">
        <v>37</v>
      </c>
      <c r="BI63" s="26"/>
      <c r="BJ63" s="26"/>
      <c r="BK63" s="26"/>
      <c r="BL63" s="26"/>
      <c r="BM63" s="25" t="s">
        <v>20</v>
      </c>
      <c r="BN63" s="25"/>
      <c r="BO63" s="25"/>
      <c r="BP63" s="25"/>
      <c r="BQ63" s="25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27</v>
      </c>
    </row>
    <row r="64" spans="1:79" ht="15.75" x14ac:dyDescent="0.2">
      <c r="A64" s="27" t="s">
        <v>11</v>
      </c>
      <c r="B64" s="28"/>
      <c r="C64" s="29" t="s">
        <v>71</v>
      </c>
      <c r="D64" s="30"/>
      <c r="E64" s="30"/>
      <c r="F64" s="30"/>
      <c r="G64" s="30"/>
      <c r="H64" s="30"/>
      <c r="I64" s="31"/>
      <c r="J64" s="29"/>
      <c r="K64" s="30"/>
      <c r="L64" s="30"/>
      <c r="M64" s="30"/>
      <c r="N64" s="31"/>
      <c r="O64" s="29"/>
      <c r="P64" s="30"/>
      <c r="Q64" s="30"/>
      <c r="R64" s="30"/>
      <c r="S64" s="30"/>
      <c r="T64" s="30"/>
      <c r="U64" s="30"/>
      <c r="V64" s="30"/>
      <c r="W64" s="30"/>
      <c r="X64" s="31"/>
      <c r="Y64" s="32"/>
      <c r="Z64" s="33"/>
      <c r="AA64" s="33"/>
      <c r="AB64" s="33"/>
      <c r="AC64" s="34"/>
      <c r="AD64" s="32"/>
      <c r="AE64" s="33"/>
      <c r="AF64" s="33"/>
      <c r="AG64" s="33"/>
      <c r="AH64" s="34"/>
      <c r="AI64" s="32"/>
      <c r="AJ64" s="33"/>
      <c r="AK64" s="33"/>
      <c r="AL64" s="33"/>
      <c r="AM64" s="34"/>
      <c r="AN64" s="32"/>
      <c r="AO64" s="33"/>
      <c r="AP64" s="33"/>
      <c r="AQ64" s="33"/>
      <c r="AR64" s="34"/>
      <c r="AS64" s="32"/>
      <c r="AT64" s="33"/>
      <c r="AU64" s="33"/>
      <c r="AV64" s="33"/>
      <c r="AW64" s="34"/>
      <c r="AX64" s="35"/>
      <c r="AY64" s="36"/>
      <c r="AZ64" s="36"/>
      <c r="BA64" s="36"/>
      <c r="BB64" s="37"/>
      <c r="BC64" s="35"/>
      <c r="BD64" s="36"/>
      <c r="BE64" s="36"/>
      <c r="BF64" s="36"/>
      <c r="BG64" s="37"/>
      <c r="BH64" s="35"/>
      <c r="BI64" s="36"/>
      <c r="BJ64" s="36"/>
      <c r="BK64" s="36"/>
      <c r="BL64" s="37"/>
      <c r="BM64" s="35"/>
      <c r="BN64" s="36"/>
      <c r="BO64" s="36"/>
      <c r="BP64" s="36"/>
      <c r="BQ64" s="37"/>
      <c r="BR64" s="10"/>
      <c r="BS64" s="10"/>
      <c r="BT64" s="10"/>
      <c r="BU64" s="10"/>
      <c r="BV64" s="10"/>
      <c r="BW64" s="10"/>
      <c r="BX64" s="10"/>
      <c r="BY64" s="10"/>
      <c r="BZ64" s="8"/>
      <c r="CA64" s="1" t="s">
        <v>28</v>
      </c>
    </row>
    <row r="65" spans="1:79" ht="41.25" customHeight="1" x14ac:dyDescent="0.2">
      <c r="A65" s="27"/>
      <c r="B65" s="28"/>
      <c r="C65" s="112" t="s">
        <v>82</v>
      </c>
      <c r="D65" s="113"/>
      <c r="E65" s="113"/>
      <c r="F65" s="113"/>
      <c r="G65" s="113"/>
      <c r="H65" s="113"/>
      <c r="I65" s="114"/>
      <c r="J65" s="29" t="s">
        <v>69</v>
      </c>
      <c r="K65" s="30"/>
      <c r="L65" s="30"/>
      <c r="M65" s="30"/>
      <c r="N65" s="31"/>
      <c r="O65" s="29" t="s">
        <v>85</v>
      </c>
      <c r="P65" s="30"/>
      <c r="Q65" s="30"/>
      <c r="R65" s="30"/>
      <c r="S65" s="30"/>
      <c r="T65" s="30"/>
      <c r="U65" s="30"/>
      <c r="V65" s="30"/>
      <c r="W65" s="30"/>
      <c r="X65" s="31"/>
      <c r="Y65" s="32">
        <v>1</v>
      </c>
      <c r="Z65" s="33"/>
      <c r="AA65" s="33"/>
      <c r="AB65" s="33"/>
      <c r="AC65" s="34"/>
      <c r="AD65" s="32"/>
      <c r="AE65" s="33"/>
      <c r="AF65" s="33"/>
      <c r="AG65" s="33"/>
      <c r="AH65" s="34"/>
      <c r="AI65" s="32">
        <f>SUM(Y65:AH65)</f>
        <v>1</v>
      </c>
      <c r="AJ65" s="33"/>
      <c r="AK65" s="33"/>
      <c r="AL65" s="33"/>
      <c r="AM65" s="34"/>
      <c r="AN65" s="32">
        <v>1</v>
      </c>
      <c r="AO65" s="33"/>
      <c r="AP65" s="33"/>
      <c r="AQ65" s="33"/>
      <c r="AR65" s="34"/>
      <c r="AS65" s="32"/>
      <c r="AT65" s="33"/>
      <c r="AU65" s="33"/>
      <c r="AV65" s="33"/>
      <c r="AW65" s="34"/>
      <c r="AX65" s="103">
        <f>SUM(AN65:AW65)</f>
        <v>1</v>
      </c>
      <c r="AY65" s="104"/>
      <c r="AZ65" s="104"/>
      <c r="BA65" s="104"/>
      <c r="BB65" s="105"/>
      <c r="BC65" s="103">
        <f>AN65-Y65</f>
        <v>0</v>
      </c>
      <c r="BD65" s="104"/>
      <c r="BE65" s="104"/>
      <c r="BF65" s="104"/>
      <c r="BG65" s="105"/>
      <c r="BH65" s="103">
        <f>AS65-AD65</f>
        <v>0</v>
      </c>
      <c r="BI65" s="104"/>
      <c r="BJ65" s="104"/>
      <c r="BK65" s="104"/>
      <c r="BL65" s="105"/>
      <c r="BM65" s="103">
        <f>SUM(BC65:BL65)</f>
        <v>0</v>
      </c>
      <c r="BN65" s="104"/>
      <c r="BO65" s="104"/>
      <c r="BP65" s="104"/>
      <c r="BQ65" s="105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100.5" customHeight="1" x14ac:dyDescent="0.2">
      <c r="A66" s="27"/>
      <c r="B66" s="28"/>
      <c r="C66" s="112" t="s">
        <v>95</v>
      </c>
      <c r="D66" s="113"/>
      <c r="E66" s="113"/>
      <c r="F66" s="113"/>
      <c r="G66" s="113"/>
      <c r="H66" s="113"/>
      <c r="I66" s="114"/>
      <c r="J66" s="29" t="s">
        <v>69</v>
      </c>
      <c r="K66" s="30"/>
      <c r="L66" s="30"/>
      <c r="M66" s="30"/>
      <c r="N66" s="31"/>
      <c r="O66" s="29" t="s">
        <v>86</v>
      </c>
      <c r="P66" s="30"/>
      <c r="Q66" s="30"/>
      <c r="R66" s="30"/>
      <c r="S66" s="30"/>
      <c r="T66" s="30"/>
      <c r="U66" s="30"/>
      <c r="V66" s="30"/>
      <c r="W66" s="30"/>
      <c r="X66" s="31"/>
      <c r="Y66" s="106">
        <v>15</v>
      </c>
      <c r="Z66" s="107"/>
      <c r="AA66" s="107"/>
      <c r="AB66" s="107"/>
      <c r="AC66" s="108"/>
      <c r="AD66" s="106"/>
      <c r="AE66" s="107"/>
      <c r="AF66" s="107"/>
      <c r="AG66" s="107"/>
      <c r="AH66" s="108"/>
      <c r="AI66" s="106">
        <f t="shared" ref="AI66:AI67" si="0">SUM(Y66:AH66)</f>
        <v>15</v>
      </c>
      <c r="AJ66" s="107"/>
      <c r="AK66" s="107"/>
      <c r="AL66" s="107"/>
      <c r="AM66" s="108"/>
      <c r="AN66" s="106">
        <v>11</v>
      </c>
      <c r="AO66" s="107"/>
      <c r="AP66" s="107"/>
      <c r="AQ66" s="107"/>
      <c r="AR66" s="108"/>
      <c r="AS66" s="106"/>
      <c r="AT66" s="107"/>
      <c r="AU66" s="107"/>
      <c r="AV66" s="107"/>
      <c r="AW66" s="108"/>
      <c r="AX66" s="106">
        <f t="shared" ref="AX66:AX67" si="1">SUM(AN66:AW66)</f>
        <v>11</v>
      </c>
      <c r="AY66" s="107"/>
      <c r="AZ66" s="107"/>
      <c r="BA66" s="107"/>
      <c r="BB66" s="108"/>
      <c r="BC66" s="106">
        <f t="shared" ref="BC66:BC67" si="2">AN66-Y66</f>
        <v>-4</v>
      </c>
      <c r="BD66" s="107"/>
      <c r="BE66" s="107"/>
      <c r="BF66" s="107"/>
      <c r="BG66" s="108"/>
      <c r="BH66" s="106">
        <f t="shared" ref="BH66:BH67" si="3">AS66-AD66</f>
        <v>0</v>
      </c>
      <c r="BI66" s="107"/>
      <c r="BJ66" s="107"/>
      <c r="BK66" s="107"/>
      <c r="BL66" s="108"/>
      <c r="BM66" s="106">
        <f t="shared" ref="BM66:BM67" si="4">SUM(BC66:BL66)</f>
        <v>-4</v>
      </c>
      <c r="BN66" s="107"/>
      <c r="BO66" s="107"/>
      <c r="BP66" s="107"/>
      <c r="BQ66" s="108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81.75" customHeight="1" x14ac:dyDescent="0.2">
      <c r="A67" s="27"/>
      <c r="B67" s="28"/>
      <c r="C67" s="112" t="s">
        <v>96</v>
      </c>
      <c r="D67" s="113"/>
      <c r="E67" s="113"/>
      <c r="F67" s="113"/>
      <c r="G67" s="113"/>
      <c r="H67" s="113"/>
      <c r="I67" s="114"/>
      <c r="J67" s="29" t="s">
        <v>69</v>
      </c>
      <c r="K67" s="30"/>
      <c r="L67" s="30"/>
      <c r="M67" s="30"/>
      <c r="N67" s="31"/>
      <c r="O67" s="29" t="s">
        <v>86</v>
      </c>
      <c r="P67" s="30"/>
      <c r="Q67" s="30"/>
      <c r="R67" s="30"/>
      <c r="S67" s="30"/>
      <c r="T67" s="30"/>
      <c r="U67" s="30"/>
      <c r="V67" s="30"/>
      <c r="W67" s="30"/>
      <c r="X67" s="31"/>
      <c r="Y67" s="115">
        <v>19</v>
      </c>
      <c r="Z67" s="116"/>
      <c r="AA67" s="116"/>
      <c r="AB67" s="116"/>
      <c r="AC67" s="117"/>
      <c r="AD67" s="115"/>
      <c r="AE67" s="116"/>
      <c r="AF67" s="116"/>
      <c r="AG67" s="116"/>
      <c r="AH67" s="117"/>
      <c r="AI67" s="115">
        <f t="shared" si="0"/>
        <v>19</v>
      </c>
      <c r="AJ67" s="116"/>
      <c r="AK67" s="116"/>
      <c r="AL67" s="116"/>
      <c r="AM67" s="117"/>
      <c r="AN67" s="115">
        <v>14.5</v>
      </c>
      <c r="AO67" s="116"/>
      <c r="AP67" s="116"/>
      <c r="AQ67" s="116"/>
      <c r="AR67" s="117"/>
      <c r="AS67" s="115"/>
      <c r="AT67" s="116"/>
      <c r="AU67" s="116"/>
      <c r="AV67" s="116"/>
      <c r="AW67" s="117"/>
      <c r="AX67" s="115">
        <f t="shared" si="1"/>
        <v>14.5</v>
      </c>
      <c r="AY67" s="116"/>
      <c r="AZ67" s="116"/>
      <c r="BA67" s="116"/>
      <c r="BB67" s="117"/>
      <c r="BC67" s="115">
        <f t="shared" si="2"/>
        <v>-4.5</v>
      </c>
      <c r="BD67" s="116"/>
      <c r="BE67" s="116"/>
      <c r="BF67" s="116"/>
      <c r="BG67" s="117"/>
      <c r="BH67" s="115">
        <f t="shared" si="3"/>
        <v>0</v>
      </c>
      <c r="BI67" s="116"/>
      <c r="BJ67" s="116"/>
      <c r="BK67" s="116"/>
      <c r="BL67" s="117"/>
      <c r="BM67" s="115">
        <f t="shared" si="4"/>
        <v>-4.5</v>
      </c>
      <c r="BN67" s="116"/>
      <c r="BO67" s="116"/>
      <c r="BP67" s="116"/>
      <c r="BQ67" s="117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24" customHeight="1" x14ac:dyDescent="0.2">
      <c r="A68" s="27" t="s">
        <v>97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28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15.75" x14ac:dyDescent="0.2">
      <c r="A69" s="27" t="s">
        <v>40</v>
      </c>
      <c r="B69" s="28"/>
      <c r="C69" s="29" t="s">
        <v>72</v>
      </c>
      <c r="D69" s="30"/>
      <c r="E69" s="30"/>
      <c r="F69" s="30"/>
      <c r="G69" s="30"/>
      <c r="H69" s="30"/>
      <c r="I69" s="31"/>
      <c r="J69" s="29"/>
      <c r="K69" s="30"/>
      <c r="L69" s="30"/>
      <c r="M69" s="30"/>
      <c r="N69" s="31"/>
      <c r="O69" s="29"/>
      <c r="P69" s="30"/>
      <c r="Q69" s="30"/>
      <c r="R69" s="30"/>
      <c r="S69" s="30"/>
      <c r="T69" s="30"/>
      <c r="U69" s="30"/>
      <c r="V69" s="30"/>
      <c r="W69" s="30"/>
      <c r="X69" s="31"/>
      <c r="Y69" s="32"/>
      <c r="Z69" s="33"/>
      <c r="AA69" s="33"/>
      <c r="AB69" s="33"/>
      <c r="AC69" s="34"/>
      <c r="AD69" s="32"/>
      <c r="AE69" s="33"/>
      <c r="AF69" s="33"/>
      <c r="AG69" s="33"/>
      <c r="AH69" s="34"/>
      <c r="AI69" s="32"/>
      <c r="AJ69" s="33"/>
      <c r="AK69" s="33"/>
      <c r="AL69" s="33"/>
      <c r="AM69" s="34"/>
      <c r="AN69" s="32"/>
      <c r="AO69" s="33"/>
      <c r="AP69" s="33"/>
      <c r="AQ69" s="33"/>
      <c r="AR69" s="34"/>
      <c r="AS69" s="32"/>
      <c r="AT69" s="33"/>
      <c r="AU69" s="33"/>
      <c r="AV69" s="33"/>
      <c r="AW69" s="34"/>
      <c r="AX69" s="35"/>
      <c r="AY69" s="36"/>
      <c r="AZ69" s="36"/>
      <c r="BA69" s="36"/>
      <c r="BB69" s="37"/>
      <c r="BC69" s="35"/>
      <c r="BD69" s="36"/>
      <c r="BE69" s="36"/>
      <c r="BF69" s="36"/>
      <c r="BG69" s="37"/>
      <c r="BH69" s="35"/>
      <c r="BI69" s="36"/>
      <c r="BJ69" s="36"/>
      <c r="BK69" s="36"/>
      <c r="BL69" s="37"/>
      <c r="BM69" s="35"/>
      <c r="BN69" s="36"/>
      <c r="BO69" s="36"/>
      <c r="BP69" s="36"/>
      <c r="BQ69" s="37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99" customHeight="1" x14ac:dyDescent="0.2">
      <c r="A70" s="27"/>
      <c r="B70" s="28"/>
      <c r="C70" s="112" t="s">
        <v>98</v>
      </c>
      <c r="D70" s="113"/>
      <c r="E70" s="113"/>
      <c r="F70" s="113"/>
      <c r="G70" s="113"/>
      <c r="H70" s="113"/>
      <c r="I70" s="114"/>
      <c r="J70" s="29" t="s">
        <v>101</v>
      </c>
      <c r="K70" s="30"/>
      <c r="L70" s="30"/>
      <c r="M70" s="30"/>
      <c r="N70" s="31"/>
      <c r="O70" s="29" t="s">
        <v>99</v>
      </c>
      <c r="P70" s="30"/>
      <c r="Q70" s="30"/>
      <c r="R70" s="30"/>
      <c r="S70" s="30"/>
      <c r="T70" s="30"/>
      <c r="U70" s="30"/>
      <c r="V70" s="30"/>
      <c r="W70" s="30"/>
      <c r="X70" s="31"/>
      <c r="Y70" s="32">
        <v>12000</v>
      </c>
      <c r="Z70" s="33"/>
      <c r="AA70" s="33"/>
      <c r="AB70" s="33"/>
      <c r="AC70" s="34"/>
      <c r="AD70" s="32"/>
      <c r="AE70" s="33"/>
      <c r="AF70" s="33"/>
      <c r="AG70" s="33"/>
      <c r="AH70" s="34"/>
      <c r="AI70" s="32">
        <f t="shared" ref="AI70" si="5">SUM(Y70:AH70)</f>
        <v>12000</v>
      </c>
      <c r="AJ70" s="33"/>
      <c r="AK70" s="33"/>
      <c r="AL70" s="33"/>
      <c r="AM70" s="34"/>
      <c r="AN70" s="32">
        <v>12000</v>
      </c>
      <c r="AO70" s="33"/>
      <c r="AP70" s="33"/>
      <c r="AQ70" s="33"/>
      <c r="AR70" s="34"/>
      <c r="AS70" s="32"/>
      <c r="AT70" s="33"/>
      <c r="AU70" s="33"/>
      <c r="AV70" s="33"/>
      <c r="AW70" s="34"/>
      <c r="AX70" s="103">
        <f t="shared" ref="AX70" si="6">SUM(AN70:AW70)</f>
        <v>12000</v>
      </c>
      <c r="AY70" s="104"/>
      <c r="AZ70" s="104"/>
      <c r="BA70" s="104"/>
      <c r="BB70" s="105"/>
      <c r="BC70" s="103">
        <f t="shared" ref="BC70" si="7">AN70-Y70</f>
        <v>0</v>
      </c>
      <c r="BD70" s="104"/>
      <c r="BE70" s="104"/>
      <c r="BF70" s="104"/>
      <c r="BG70" s="105"/>
      <c r="BH70" s="103">
        <f t="shared" ref="BH70" si="8">AS70-AD70</f>
        <v>0</v>
      </c>
      <c r="BI70" s="104"/>
      <c r="BJ70" s="104"/>
      <c r="BK70" s="104"/>
      <c r="BL70" s="105"/>
      <c r="BM70" s="103">
        <f t="shared" ref="BM70" si="9">SUM(BC70:BL70)</f>
        <v>0</v>
      </c>
      <c r="BN70" s="104"/>
      <c r="BO70" s="104"/>
      <c r="BP70" s="104"/>
      <c r="BQ70" s="105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24" customHeight="1" x14ac:dyDescent="0.2">
      <c r="A71" s="27" t="s">
        <v>87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28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22.5" customHeight="1" x14ac:dyDescent="0.2">
      <c r="A72" s="27" t="s">
        <v>73</v>
      </c>
      <c r="B72" s="28"/>
      <c r="C72" s="29" t="s">
        <v>74</v>
      </c>
      <c r="D72" s="30"/>
      <c r="E72" s="30"/>
      <c r="F72" s="30"/>
      <c r="G72" s="30"/>
      <c r="H72" s="30"/>
      <c r="I72" s="31"/>
      <c r="J72" s="29"/>
      <c r="K72" s="30"/>
      <c r="L72" s="30"/>
      <c r="M72" s="30"/>
      <c r="N72" s="31"/>
      <c r="O72" s="29"/>
      <c r="P72" s="30"/>
      <c r="Q72" s="30"/>
      <c r="R72" s="30"/>
      <c r="S72" s="30"/>
      <c r="T72" s="30"/>
      <c r="U72" s="30"/>
      <c r="V72" s="30"/>
      <c r="W72" s="30"/>
      <c r="X72" s="31"/>
      <c r="Y72" s="32"/>
      <c r="Z72" s="33"/>
      <c r="AA72" s="33"/>
      <c r="AB72" s="33"/>
      <c r="AC72" s="34"/>
      <c r="AD72" s="32"/>
      <c r="AE72" s="33"/>
      <c r="AF72" s="33"/>
      <c r="AG72" s="33"/>
      <c r="AH72" s="34"/>
      <c r="AI72" s="32"/>
      <c r="AJ72" s="33"/>
      <c r="AK72" s="33"/>
      <c r="AL72" s="33"/>
      <c r="AM72" s="34"/>
      <c r="AN72" s="32"/>
      <c r="AO72" s="33"/>
      <c r="AP72" s="33"/>
      <c r="AQ72" s="33"/>
      <c r="AR72" s="34"/>
      <c r="AS72" s="32"/>
      <c r="AT72" s="33"/>
      <c r="AU72" s="33"/>
      <c r="AV72" s="33"/>
      <c r="AW72" s="34"/>
      <c r="AX72" s="35"/>
      <c r="AY72" s="36"/>
      <c r="AZ72" s="36"/>
      <c r="BA72" s="36"/>
      <c r="BB72" s="37"/>
      <c r="BC72" s="35"/>
      <c r="BD72" s="36"/>
      <c r="BE72" s="36"/>
      <c r="BF72" s="36"/>
      <c r="BG72" s="37"/>
      <c r="BH72" s="35"/>
      <c r="BI72" s="36"/>
      <c r="BJ72" s="36"/>
      <c r="BK72" s="36"/>
      <c r="BL72" s="37"/>
      <c r="BM72" s="35"/>
      <c r="BN72" s="36"/>
      <c r="BO72" s="36"/>
      <c r="BP72" s="36"/>
      <c r="BQ72" s="37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65.25" customHeight="1" x14ac:dyDescent="0.2">
      <c r="A73" s="27"/>
      <c r="B73" s="28"/>
      <c r="C73" s="112" t="s">
        <v>100</v>
      </c>
      <c r="D73" s="113"/>
      <c r="E73" s="113"/>
      <c r="F73" s="113"/>
      <c r="G73" s="113"/>
      <c r="H73" s="113"/>
      <c r="I73" s="114"/>
      <c r="J73" s="29" t="s">
        <v>70</v>
      </c>
      <c r="K73" s="30"/>
      <c r="L73" s="30"/>
      <c r="M73" s="30"/>
      <c r="N73" s="31"/>
      <c r="O73" s="29" t="s">
        <v>75</v>
      </c>
      <c r="P73" s="30"/>
      <c r="Q73" s="30"/>
      <c r="R73" s="30"/>
      <c r="S73" s="30"/>
      <c r="T73" s="30"/>
      <c r="U73" s="30"/>
      <c r="V73" s="30"/>
      <c r="W73" s="30"/>
      <c r="X73" s="31"/>
      <c r="Y73" s="115">
        <f>Q56/Y70</f>
        <v>286.54983333333331</v>
      </c>
      <c r="Z73" s="116"/>
      <c r="AA73" s="116"/>
      <c r="AB73" s="116"/>
      <c r="AC73" s="117"/>
      <c r="AD73" s="115"/>
      <c r="AE73" s="116"/>
      <c r="AF73" s="116"/>
      <c r="AG73" s="116"/>
      <c r="AH73" s="117"/>
      <c r="AI73" s="115">
        <f t="shared" ref="AI73" si="10">SUM(Y73:AH73)</f>
        <v>286.54983333333331</v>
      </c>
      <c r="AJ73" s="116"/>
      <c r="AK73" s="116"/>
      <c r="AL73" s="116"/>
      <c r="AM73" s="117"/>
      <c r="AN73" s="115">
        <f>AG56/AI70</f>
        <v>130.11437583333333</v>
      </c>
      <c r="AO73" s="116"/>
      <c r="AP73" s="116"/>
      <c r="AQ73" s="116"/>
      <c r="AR73" s="117"/>
      <c r="AS73" s="115"/>
      <c r="AT73" s="116"/>
      <c r="AU73" s="116"/>
      <c r="AV73" s="116"/>
      <c r="AW73" s="117"/>
      <c r="AX73" s="115">
        <f t="shared" ref="AX73" si="11">SUM(AN73:AW73)</f>
        <v>130.11437583333333</v>
      </c>
      <c r="AY73" s="116"/>
      <c r="AZ73" s="116"/>
      <c r="BA73" s="116"/>
      <c r="BB73" s="117"/>
      <c r="BC73" s="115">
        <f t="shared" ref="BC73" si="12">AN73-Y73</f>
        <v>-156.43545749999998</v>
      </c>
      <c r="BD73" s="116"/>
      <c r="BE73" s="116"/>
      <c r="BF73" s="116"/>
      <c r="BG73" s="117"/>
      <c r="BH73" s="115">
        <f t="shared" ref="BH73" si="13">AS73-AD73</f>
        <v>0</v>
      </c>
      <c r="BI73" s="116"/>
      <c r="BJ73" s="116"/>
      <c r="BK73" s="116"/>
      <c r="BL73" s="117"/>
      <c r="BM73" s="115">
        <f t="shared" ref="BM73" si="14">SUM(BC73:BL73)</f>
        <v>-156.43545749999998</v>
      </c>
      <c r="BN73" s="116"/>
      <c r="BO73" s="116"/>
      <c r="BP73" s="116"/>
      <c r="BQ73" s="117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24" customHeight="1" x14ac:dyDescent="0.2">
      <c r="A74" s="27" t="s">
        <v>97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28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22.5" customHeight="1" x14ac:dyDescent="0.2">
      <c r="A75" s="27" t="s">
        <v>76</v>
      </c>
      <c r="B75" s="28"/>
      <c r="C75" s="29" t="s">
        <v>77</v>
      </c>
      <c r="D75" s="30"/>
      <c r="E75" s="30"/>
      <c r="F75" s="30"/>
      <c r="G75" s="30"/>
      <c r="H75" s="30"/>
      <c r="I75" s="31"/>
      <c r="J75" s="29"/>
      <c r="K75" s="30"/>
      <c r="L75" s="30"/>
      <c r="M75" s="30"/>
      <c r="N75" s="31"/>
      <c r="O75" s="29"/>
      <c r="P75" s="30"/>
      <c r="Q75" s="30"/>
      <c r="R75" s="30"/>
      <c r="S75" s="30"/>
      <c r="T75" s="30"/>
      <c r="U75" s="30"/>
      <c r="V75" s="30"/>
      <c r="W75" s="30"/>
      <c r="X75" s="31"/>
      <c r="Y75" s="32"/>
      <c r="Z75" s="33"/>
      <c r="AA75" s="33"/>
      <c r="AB75" s="33"/>
      <c r="AC75" s="34"/>
      <c r="AD75" s="32"/>
      <c r="AE75" s="33"/>
      <c r="AF75" s="33"/>
      <c r="AG75" s="33"/>
      <c r="AH75" s="34"/>
      <c r="AI75" s="32"/>
      <c r="AJ75" s="33"/>
      <c r="AK75" s="33"/>
      <c r="AL75" s="33"/>
      <c r="AM75" s="34"/>
      <c r="AN75" s="32"/>
      <c r="AO75" s="33"/>
      <c r="AP75" s="33"/>
      <c r="AQ75" s="33"/>
      <c r="AR75" s="34"/>
      <c r="AS75" s="32"/>
      <c r="AT75" s="33"/>
      <c r="AU75" s="33"/>
      <c r="AV75" s="33"/>
      <c r="AW75" s="34"/>
      <c r="AX75" s="35"/>
      <c r="AY75" s="36"/>
      <c r="AZ75" s="36"/>
      <c r="BA75" s="36"/>
      <c r="BB75" s="37"/>
      <c r="BC75" s="35"/>
      <c r="BD75" s="36"/>
      <c r="BE75" s="36"/>
      <c r="BF75" s="36"/>
      <c r="BG75" s="37"/>
      <c r="BH75" s="35"/>
      <c r="BI75" s="36"/>
      <c r="BJ75" s="36"/>
      <c r="BK75" s="36"/>
      <c r="BL75" s="37"/>
      <c r="BM75" s="35"/>
      <c r="BN75" s="36"/>
      <c r="BO75" s="36"/>
      <c r="BP75" s="36"/>
      <c r="BQ75" s="37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6" spans="1:79" ht="78.75" customHeight="1" x14ac:dyDescent="0.2">
      <c r="A76" s="27"/>
      <c r="B76" s="28"/>
      <c r="C76" s="112" t="s">
        <v>102</v>
      </c>
      <c r="D76" s="113"/>
      <c r="E76" s="113"/>
      <c r="F76" s="113"/>
      <c r="G76" s="113"/>
      <c r="H76" s="113"/>
      <c r="I76" s="114"/>
      <c r="J76" s="29" t="s">
        <v>78</v>
      </c>
      <c r="K76" s="30"/>
      <c r="L76" s="30"/>
      <c r="M76" s="30"/>
      <c r="N76" s="31"/>
      <c r="O76" s="29" t="s">
        <v>75</v>
      </c>
      <c r="P76" s="30"/>
      <c r="Q76" s="30"/>
      <c r="R76" s="30"/>
      <c r="S76" s="30"/>
      <c r="T76" s="30"/>
      <c r="U76" s="30"/>
      <c r="V76" s="30"/>
      <c r="W76" s="30"/>
      <c r="X76" s="31"/>
      <c r="Y76" s="118">
        <v>100</v>
      </c>
      <c r="Z76" s="119"/>
      <c r="AA76" s="119"/>
      <c r="AB76" s="119"/>
      <c r="AC76" s="120"/>
      <c r="AD76" s="121"/>
      <c r="AE76" s="122"/>
      <c r="AF76" s="122"/>
      <c r="AG76" s="122"/>
      <c r="AH76" s="123"/>
      <c r="AI76" s="118">
        <f t="shared" ref="AI76" si="15">SUM(Y76:AH76)</f>
        <v>100</v>
      </c>
      <c r="AJ76" s="119"/>
      <c r="AK76" s="119"/>
      <c r="AL76" s="119"/>
      <c r="AM76" s="120"/>
      <c r="AN76" s="118">
        <v>100</v>
      </c>
      <c r="AO76" s="119"/>
      <c r="AP76" s="119"/>
      <c r="AQ76" s="119"/>
      <c r="AR76" s="120"/>
      <c r="AS76" s="118"/>
      <c r="AT76" s="119"/>
      <c r="AU76" s="119"/>
      <c r="AV76" s="119"/>
      <c r="AW76" s="120"/>
      <c r="AX76" s="118">
        <f t="shared" ref="AX76" si="16">SUM(AN76:AW76)</f>
        <v>100</v>
      </c>
      <c r="AY76" s="119"/>
      <c r="AZ76" s="119"/>
      <c r="BA76" s="119"/>
      <c r="BB76" s="120"/>
      <c r="BC76" s="118">
        <f t="shared" ref="BC76" si="17">AN76-Y76</f>
        <v>0</v>
      </c>
      <c r="BD76" s="119"/>
      <c r="BE76" s="119"/>
      <c r="BF76" s="119"/>
      <c r="BG76" s="120"/>
      <c r="BH76" s="118">
        <f t="shared" ref="BH76" si="18">AS76-AD76</f>
        <v>0</v>
      </c>
      <c r="BI76" s="119"/>
      <c r="BJ76" s="119"/>
      <c r="BK76" s="119"/>
      <c r="BL76" s="120"/>
      <c r="BM76" s="118">
        <f t="shared" ref="BM76" si="19">SUM(BC76:BL76)</f>
        <v>0</v>
      </c>
      <c r="BN76" s="119"/>
      <c r="BO76" s="119"/>
      <c r="BP76" s="119"/>
      <c r="BQ76" s="120"/>
      <c r="BR76" s="10"/>
      <c r="BS76" s="10"/>
      <c r="BT76" s="10"/>
      <c r="BU76" s="10"/>
      <c r="BV76" s="10"/>
      <c r="BW76" s="10"/>
      <c r="BX76" s="10"/>
      <c r="BY76" s="10"/>
      <c r="BZ76" s="8"/>
      <c r="CA76" s="1" t="s">
        <v>28</v>
      </c>
    </row>
    <row r="77" spans="1:79" ht="24" customHeight="1" x14ac:dyDescent="0.2">
      <c r="A77" s="27" t="s">
        <v>103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28"/>
      <c r="BR77" s="10"/>
      <c r="BS77" s="10"/>
      <c r="BT77" s="10"/>
      <c r="BU77" s="10"/>
      <c r="BV77" s="10"/>
      <c r="BW77" s="10"/>
      <c r="BX77" s="10"/>
      <c r="BY77" s="10"/>
      <c r="BZ77" s="8"/>
      <c r="CA77" s="1" t="s">
        <v>28</v>
      </c>
    </row>
    <row r="78" spans="1:79" ht="24" customHeight="1" x14ac:dyDescent="0.2">
      <c r="A78" s="27" t="s">
        <v>83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28"/>
      <c r="BR78" s="10"/>
      <c r="BS78" s="10"/>
      <c r="BT78" s="10"/>
      <c r="BU78" s="10"/>
      <c r="BV78" s="10"/>
      <c r="BW78" s="10"/>
      <c r="BX78" s="10"/>
      <c r="BY78" s="10"/>
      <c r="BZ78" s="8"/>
      <c r="CA78" s="1" t="s">
        <v>28</v>
      </c>
    </row>
    <row r="80" spans="1:79" ht="15.95" customHeight="1" x14ac:dyDescent="0.2">
      <c r="A80" s="23" t="s">
        <v>55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</row>
    <row r="81" spans="1:64" ht="66" customHeight="1" x14ac:dyDescent="0.2">
      <c r="A81" s="24" t="s">
        <v>104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</row>
    <row r="82" spans="1:64" ht="15.9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ht="15.9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42" customHeight="1" x14ac:dyDescent="0.25">
      <c r="A84" s="39" t="s">
        <v>106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22"/>
      <c r="AO84" s="22"/>
      <c r="AP84" s="41" t="s">
        <v>107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</row>
    <row r="85" spans="1:64" ht="18.75" customHeight="1" x14ac:dyDescent="0.2">
      <c r="W85" s="38" t="s">
        <v>12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4"/>
      <c r="AO85" s="4"/>
      <c r="AP85" s="38" t="s">
        <v>80</v>
      </c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</row>
    <row r="86" spans="1:64" x14ac:dyDescent="0.2"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4" x14ac:dyDescent="0.2"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4" ht="15.95" customHeight="1" x14ac:dyDescent="0.2">
      <c r="A88" s="42" t="s">
        <v>81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3"/>
      <c r="AO88" s="3"/>
      <c r="AP88" s="44" t="s">
        <v>79</v>
      </c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</row>
    <row r="89" spans="1:64" ht="24" customHeight="1" x14ac:dyDescent="0.2">
      <c r="W89" s="38" t="s">
        <v>12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4"/>
      <c r="AO89" s="4"/>
      <c r="AP89" s="38" t="s">
        <v>80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</row>
  </sheetData>
  <mergeCells count="352">
    <mergeCell ref="AN76:AR76"/>
    <mergeCell ref="AS76:AW76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8:BQ78"/>
    <mergeCell ref="A77:BQ77"/>
    <mergeCell ref="A68:BQ68"/>
    <mergeCell ref="A71:BQ71"/>
    <mergeCell ref="A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AX76:BB76"/>
    <mergeCell ref="BC76:BG76"/>
    <mergeCell ref="BH76:BL76"/>
    <mergeCell ref="BM76:BQ76"/>
    <mergeCell ref="A70:B70"/>
    <mergeCell ref="C70:I70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N66:AR66"/>
    <mergeCell ref="AS66:AW66"/>
    <mergeCell ref="BM67:BQ67"/>
    <mergeCell ref="A67:B67"/>
    <mergeCell ref="C67:I67"/>
    <mergeCell ref="J67:N67"/>
    <mergeCell ref="O67:X67"/>
    <mergeCell ref="Y67:AC67"/>
    <mergeCell ref="AD67:AH67"/>
    <mergeCell ref="AI67:AM67"/>
    <mergeCell ref="BC67:BG67"/>
    <mergeCell ref="AN67:AR67"/>
    <mergeCell ref="AS67:AW67"/>
    <mergeCell ref="AX67:BB67"/>
    <mergeCell ref="BH67:BL67"/>
    <mergeCell ref="AN64:AR64"/>
    <mergeCell ref="AS64:AW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76:B76"/>
    <mergeCell ref="C76:I76"/>
    <mergeCell ref="J76:N76"/>
    <mergeCell ref="Y76:AC76"/>
    <mergeCell ref="AD76:AH76"/>
    <mergeCell ref="AI76:AM76"/>
    <mergeCell ref="A64:B64"/>
    <mergeCell ref="C64:I64"/>
    <mergeCell ref="J64:N64"/>
    <mergeCell ref="O64:X64"/>
    <mergeCell ref="Y64:AC64"/>
    <mergeCell ref="AD64:AH64"/>
    <mergeCell ref="AI64:AM64"/>
    <mergeCell ref="A66:B66"/>
    <mergeCell ref="C66:I66"/>
    <mergeCell ref="J66:N66"/>
    <mergeCell ref="O66:X66"/>
    <mergeCell ref="Y66:AC66"/>
    <mergeCell ref="AD66:AH66"/>
    <mergeCell ref="AI66:AM66"/>
    <mergeCell ref="J70:N70"/>
    <mergeCell ref="O70:X70"/>
    <mergeCell ref="A51:P52"/>
    <mergeCell ref="Q51:AF51"/>
    <mergeCell ref="AG51:AV51"/>
    <mergeCell ref="AW51:BL51"/>
    <mergeCell ref="AQ55:AV55"/>
    <mergeCell ref="AW55:BA55"/>
    <mergeCell ref="BH72:BL72"/>
    <mergeCell ref="BM72:BQ72"/>
    <mergeCell ref="O76:X76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5:BL75"/>
    <mergeCell ref="BM75:BQ75"/>
    <mergeCell ref="AX73:BB73"/>
    <mergeCell ref="BC73:BG73"/>
    <mergeCell ref="BH73:BL73"/>
    <mergeCell ref="BM73:BQ73"/>
    <mergeCell ref="BH65:BL65"/>
    <mergeCell ref="BM65:BQ65"/>
    <mergeCell ref="AX66:BB66"/>
    <mergeCell ref="BC66:BG66"/>
    <mergeCell ref="BH66:BL66"/>
    <mergeCell ref="BM66:BQ66"/>
    <mergeCell ref="AP45:AT45"/>
    <mergeCell ref="AU45:AY45"/>
    <mergeCell ref="Q52:U52"/>
    <mergeCell ref="V52:Z52"/>
    <mergeCell ref="AA52:AF52"/>
    <mergeCell ref="AG52:AK52"/>
    <mergeCell ref="AL52:AP52"/>
    <mergeCell ref="AX64:BB64"/>
    <mergeCell ref="BC64:BG64"/>
    <mergeCell ref="AQ52:AV52"/>
    <mergeCell ref="AW52:BA52"/>
    <mergeCell ref="BB52:BF52"/>
    <mergeCell ref="BG52:BL52"/>
    <mergeCell ref="AQ54:AV54"/>
    <mergeCell ref="AW54:BA54"/>
    <mergeCell ref="BB54:BF54"/>
    <mergeCell ref="BG54:BL54"/>
    <mergeCell ref="A50:BL50"/>
    <mergeCell ref="A17:B17"/>
    <mergeCell ref="D17:J17"/>
    <mergeCell ref="L17:BL17"/>
    <mergeCell ref="D18:J18"/>
    <mergeCell ref="L18:BL18"/>
    <mergeCell ref="BN45:BQ45"/>
    <mergeCell ref="A45:B45"/>
    <mergeCell ref="C45:Z45"/>
    <mergeCell ref="AA45:AE45"/>
    <mergeCell ref="AF45:AJ45"/>
    <mergeCell ref="AK45:AO45"/>
    <mergeCell ref="AZ45:BC45"/>
    <mergeCell ref="BD45:BH45"/>
    <mergeCell ref="BI45:BM45"/>
    <mergeCell ref="A36:F36"/>
    <mergeCell ref="G36:BL36"/>
    <mergeCell ref="A37:F37"/>
    <mergeCell ref="G37:BL37"/>
    <mergeCell ref="A39:BQ39"/>
    <mergeCell ref="A40:BQ40"/>
    <mergeCell ref="A30:BL30"/>
    <mergeCell ref="A31:BL31"/>
    <mergeCell ref="A33:BL33"/>
    <mergeCell ref="A34:F34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BI43:BM43"/>
    <mergeCell ref="G34:BL34"/>
    <mergeCell ref="A35:F35"/>
    <mergeCell ref="G35:BL35"/>
    <mergeCell ref="A20:B20"/>
    <mergeCell ref="D20:J20"/>
    <mergeCell ref="L20:AB20"/>
    <mergeCell ref="AC20:BL20"/>
    <mergeCell ref="A25:F25"/>
    <mergeCell ref="G25:BL25"/>
    <mergeCell ref="A26:F26"/>
    <mergeCell ref="G26:BL26"/>
    <mergeCell ref="A28:F28"/>
    <mergeCell ref="G28:BL28"/>
    <mergeCell ref="D21:J21"/>
    <mergeCell ref="L21:AB21"/>
    <mergeCell ref="AC21:BL21"/>
    <mergeCell ref="A23:BL23"/>
    <mergeCell ref="A24:F24"/>
    <mergeCell ref="G24:BL24"/>
    <mergeCell ref="A27:F27"/>
    <mergeCell ref="G27:BL27"/>
    <mergeCell ref="BD44:BH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3:AY43"/>
    <mergeCell ref="AZ43:BC43"/>
    <mergeCell ref="AU42:AY42"/>
    <mergeCell ref="BD43:BH43"/>
    <mergeCell ref="BN43:BQ43"/>
    <mergeCell ref="AU46:AY46"/>
    <mergeCell ref="AZ46:BC46"/>
    <mergeCell ref="BD46:BH46"/>
    <mergeCell ref="BI46:BM46"/>
    <mergeCell ref="BN46:BQ46"/>
    <mergeCell ref="A49:BL49"/>
    <mergeCell ref="A46:B46"/>
    <mergeCell ref="C46:Z46"/>
    <mergeCell ref="AA46:AE46"/>
    <mergeCell ref="AF46:AJ46"/>
    <mergeCell ref="AK46:AO46"/>
    <mergeCell ref="AP46:AT46"/>
    <mergeCell ref="BI44:BM44"/>
    <mergeCell ref="BN44:BQ44"/>
    <mergeCell ref="A47:BQ47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B55:BF55"/>
    <mergeCell ref="BG55:BL55"/>
    <mergeCell ref="AQ56:AV56"/>
    <mergeCell ref="AW56:BA56"/>
    <mergeCell ref="BB56:BF56"/>
    <mergeCell ref="BG56:BL56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6:P56"/>
    <mergeCell ref="Q56:U56"/>
    <mergeCell ref="V56:Z56"/>
    <mergeCell ref="AA56:AF56"/>
    <mergeCell ref="AG56:AK56"/>
    <mergeCell ref="AL56:AP56"/>
    <mergeCell ref="A55:P55"/>
    <mergeCell ref="Q55:U55"/>
    <mergeCell ref="V55:Z55"/>
    <mergeCell ref="AA55:AF55"/>
    <mergeCell ref="AG55:AK55"/>
    <mergeCell ref="AL55:AP55"/>
    <mergeCell ref="A58:BQ58"/>
    <mergeCell ref="A60:B61"/>
    <mergeCell ref="C60:I61"/>
    <mergeCell ref="J60:N61"/>
    <mergeCell ref="O60:X61"/>
    <mergeCell ref="Y60:AM60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W89:AM89"/>
    <mergeCell ref="AP89:BH89"/>
    <mergeCell ref="A84:V84"/>
    <mergeCell ref="W84:AM84"/>
    <mergeCell ref="AP84:BH84"/>
    <mergeCell ref="W85:AM85"/>
    <mergeCell ref="AP85:BH85"/>
    <mergeCell ref="A88:V88"/>
    <mergeCell ref="W88:AM88"/>
    <mergeCell ref="AP88:BH88"/>
    <mergeCell ref="A80:BL80"/>
    <mergeCell ref="A81:BL81"/>
    <mergeCell ref="BM63:BQ63"/>
    <mergeCell ref="AI63:AM63"/>
    <mergeCell ref="AN63:AR63"/>
    <mergeCell ref="AS63:AW63"/>
    <mergeCell ref="AX63:BB63"/>
    <mergeCell ref="BC63:BG63"/>
    <mergeCell ref="BH63:BL6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64:BL64"/>
    <mergeCell ref="BM64:BQ64"/>
    <mergeCell ref="AX65:BB65"/>
    <mergeCell ref="BC65:BG65"/>
  </mergeCells>
  <conditionalFormatting sqref="A68 A69:B73 A64:B67 A75:B78">
    <cfRule type="cellIs" dxfId="22" priority="188" stopIfTrue="1" operator="equal">
      <formula>0</formula>
    </cfRule>
  </conditionalFormatting>
  <conditionalFormatting sqref="C77">
    <cfRule type="cellIs" dxfId="20" priority="145" stopIfTrue="1" operator="equal">
      <formula>$C49</formula>
    </cfRule>
  </conditionalFormatting>
  <conditionalFormatting sqref="C72:C73">
    <cfRule type="cellIs" dxfId="19" priority="143" stopIfTrue="1" operator="equal">
      <formula>$C43</formula>
    </cfRule>
  </conditionalFormatting>
  <conditionalFormatting sqref="C69:C70">
    <cfRule type="cellIs" dxfId="18" priority="127" stopIfTrue="1" operator="equal">
      <formula>$C35</formula>
    </cfRule>
  </conditionalFormatting>
  <conditionalFormatting sqref="C67">
    <cfRule type="cellIs" dxfId="17" priority="101" stopIfTrue="1" operator="equal">
      <formula>$C23</formula>
    </cfRule>
  </conditionalFormatting>
  <conditionalFormatting sqref="C66">
    <cfRule type="cellIs" dxfId="16" priority="99" stopIfTrue="1" operator="equal">
      <formula>$C22</formula>
    </cfRule>
  </conditionalFormatting>
  <conditionalFormatting sqref="C65">
    <cfRule type="cellIs" dxfId="15" priority="97" stopIfTrue="1" operator="equal">
      <formula>$C21</formula>
    </cfRule>
  </conditionalFormatting>
  <conditionalFormatting sqref="C64">
    <cfRule type="cellIs" dxfId="14" priority="95" stopIfTrue="1" operator="equal">
      <formula>$C20</formula>
    </cfRule>
  </conditionalFormatting>
  <conditionalFormatting sqref="C69:C70">
    <cfRule type="cellIs" dxfId="13" priority="93" stopIfTrue="1" operator="equal">
      <formula>$C35</formula>
    </cfRule>
  </conditionalFormatting>
  <conditionalFormatting sqref="C78">
    <cfRule type="cellIs" dxfId="12" priority="85" stopIfTrue="1" operator="equal">
      <formula>$C51</formula>
    </cfRule>
  </conditionalFormatting>
  <conditionalFormatting sqref="C75:C76">
    <cfRule type="cellIs" dxfId="11" priority="83" stopIfTrue="1" operator="equal">
      <formula>$C46</formula>
    </cfRule>
  </conditionalFormatting>
  <conditionalFormatting sqref="C78">
    <cfRule type="cellIs" dxfId="10" priority="191" stopIfTrue="1" operator="equal">
      <formula>$C49</formula>
    </cfRule>
  </conditionalFormatting>
  <conditionalFormatting sqref="C77">
    <cfRule type="cellIs" dxfId="9" priority="80" stopIfTrue="1" operator="equal">
      <formula>$C50</formula>
    </cfRule>
  </conditionalFormatting>
  <conditionalFormatting sqref="C77:C78">
    <cfRule type="cellIs" dxfId="8" priority="78" stopIfTrue="1" operator="equal">
      <formula>$C51</formula>
    </cfRule>
  </conditionalFormatting>
  <conditionalFormatting sqref="C77">
    <cfRule type="cellIs" dxfId="7" priority="75" stopIfTrue="1" operator="equal">
      <formula>$C48</formula>
    </cfRule>
  </conditionalFormatting>
  <conditionalFormatting sqref="C76">
    <cfRule type="cellIs" dxfId="6" priority="7" stopIfTrue="1" operator="equal">
      <formula>#REF!</formula>
    </cfRule>
  </conditionalFormatting>
  <conditionalFormatting sqref="C71">
    <cfRule type="cellIs" dxfId="5" priority="205" stopIfTrue="1" operator="equal">
      <formula>$C43</formula>
    </cfRule>
  </conditionalFormatting>
  <conditionalFormatting sqref="C67">
    <cfRule type="cellIs" dxfId="4" priority="5" stopIfTrue="1" operator="equal">
      <formula>$C23</formula>
    </cfRule>
  </conditionalFormatting>
  <conditionalFormatting sqref="C70">
    <cfRule type="cellIs" dxfId="3" priority="4" stopIfTrue="1" operator="equal">
      <formula>$C35</formula>
    </cfRule>
  </conditionalFormatting>
  <conditionalFormatting sqref="A74">
    <cfRule type="cellIs" dxfId="1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2" manualBreakCount="2">
    <brk id="48" max="68" man="1"/>
    <brk id="7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КПК0611170</vt:lpstr>
      <vt:lpstr>КПК0611170!Область_друку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2021-02-08T14:02:59Z</cp:lastPrinted>
  <dcterms:created xsi:type="dcterms:W3CDTF">2016-08-10T10:53:25Z</dcterms:created>
  <dcterms:modified xsi:type="dcterms:W3CDTF">2021-02-08T14:05:56Z</dcterms:modified>
</cp:coreProperties>
</file>