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EM-18\Pochta\2025\березень\1003\Звіт по паспортах\"/>
    </mc:Choice>
  </mc:AlternateContent>
  <bookViews>
    <workbookView xWindow="-255" yWindow="-60" windowWidth="25440" windowHeight="14385"/>
  </bookViews>
  <sheets>
    <sheet name="0611182" sheetId="1" r:id="rId1"/>
  </sheets>
  <definedNames>
    <definedName name="_xlnm.Print_Area" localSheetId="0">'0611182'!$A$1:$BQ$123</definedName>
  </definedNames>
  <calcPr calcId="152511"/>
</workbook>
</file>

<file path=xl/calcChain.xml><?xml version="1.0" encoding="utf-8"?>
<calcChain xmlns="http://schemas.openxmlformats.org/spreadsheetml/2006/main">
  <c r="AS81" i="1" l="1"/>
  <c r="AX81" i="1" s="1"/>
  <c r="AS80" i="1"/>
  <c r="AX80" i="1" s="1"/>
  <c r="AS79" i="1"/>
  <c r="AX79" i="1" s="1"/>
  <c r="AX72" i="1"/>
  <c r="AX73" i="1"/>
  <c r="AX74" i="1"/>
  <c r="AX76" i="1"/>
  <c r="AX77" i="1"/>
  <c r="AX83" i="1"/>
  <c r="AX84" i="1"/>
  <c r="AX85" i="1"/>
  <c r="AX71" i="1"/>
  <c r="AU45" i="1" l="1"/>
  <c r="AN61" i="1" s="1"/>
  <c r="AN62" i="1" s="1"/>
  <c r="AF44" i="1"/>
  <c r="AF43" i="1"/>
  <c r="AF42" i="1"/>
  <c r="AF45" i="1" s="1"/>
  <c r="X61" i="1" s="1"/>
  <c r="X62" i="1" s="1"/>
  <c r="BH85" i="1" l="1"/>
  <c r="BC85" i="1"/>
  <c r="BH84" i="1"/>
  <c r="BC84" i="1"/>
  <c r="BH83" i="1"/>
  <c r="BC83" i="1"/>
  <c r="BH81" i="1"/>
  <c r="BC81" i="1"/>
  <c r="BH80" i="1"/>
  <c r="BM80" i="1" s="1"/>
  <c r="BC80" i="1"/>
  <c r="BH79" i="1"/>
  <c r="BC79" i="1"/>
  <c r="BH77" i="1"/>
  <c r="BC77" i="1"/>
  <c r="BH76" i="1"/>
  <c r="BC76" i="1"/>
  <c r="BH74" i="1"/>
  <c r="BM74" i="1" s="1"/>
  <c r="BC74" i="1"/>
  <c r="BH73" i="1"/>
  <c r="BM73" i="1" s="1"/>
  <c r="BC73" i="1"/>
  <c r="BH72" i="1"/>
  <c r="BC72" i="1"/>
  <c r="BH71" i="1"/>
  <c r="BC71" i="1"/>
  <c r="BD62" i="1"/>
  <c r="AY62" i="1"/>
  <c r="AS62" i="1"/>
  <c r="AC62" i="1"/>
  <c r="BD61" i="1"/>
  <c r="AY61" i="1"/>
  <c r="AS61" i="1"/>
  <c r="AC61" i="1"/>
  <c r="BI45" i="1"/>
  <c r="BD45" i="1"/>
  <c r="AZ45" i="1"/>
  <c r="AK45" i="1"/>
  <c r="BI44" i="1"/>
  <c r="BD44" i="1"/>
  <c r="AZ44" i="1"/>
  <c r="AK44" i="1"/>
  <c r="BI43" i="1"/>
  <c r="BD43" i="1"/>
  <c r="AZ43" i="1"/>
  <c r="AK43" i="1"/>
  <c r="BI42" i="1"/>
  <c r="BD42" i="1"/>
  <c r="AZ42" i="1"/>
  <c r="AK42" i="1"/>
  <c r="BM81" i="1" l="1"/>
  <c r="BM77" i="1"/>
  <c r="BM79" i="1"/>
  <c r="BM84" i="1"/>
  <c r="BM76" i="1"/>
  <c r="BM72" i="1"/>
  <c r="BM83" i="1"/>
  <c r="BM71" i="1"/>
  <c r="BM85" i="1"/>
  <c r="BN42" i="1"/>
  <c r="BI61" i="1"/>
  <c r="BI62" i="1"/>
  <c r="BN44" i="1"/>
  <c r="BN45" i="1"/>
  <c r="BN43" i="1"/>
</calcChain>
</file>

<file path=xl/sharedStrings.xml><?xml version="1.0" encoding="utf-8"?>
<sst xmlns="http://schemas.openxmlformats.org/spreadsheetml/2006/main" count="247" uniqueCount="129">
  <si>
    <t>Відхилення</t>
  </si>
  <si>
    <t>спеціальний фонд</t>
  </si>
  <si>
    <t>загальний фонд</t>
  </si>
  <si>
    <t>№ з/п</t>
  </si>
  <si>
    <t>Джерело інформації</t>
  </si>
  <si>
    <t>Одиниця виміру</t>
  </si>
  <si>
    <t>Показники</t>
  </si>
  <si>
    <t>1.</t>
  </si>
  <si>
    <t>(підпис)</t>
  </si>
  <si>
    <t>ps2</t>
  </si>
  <si>
    <t>pz2</t>
  </si>
  <si>
    <t>pvz2</t>
  </si>
  <si>
    <t>pvs2</t>
  </si>
  <si>
    <t>npp</t>
  </si>
  <si>
    <t>name</t>
  </si>
  <si>
    <t>formula=RC[-10]+RC[-5]</t>
  </si>
  <si>
    <t>formula=RC[-16]-RC[-32]</t>
  </si>
  <si>
    <t>ЗВІТ</t>
  </si>
  <si>
    <t>p5.5</t>
  </si>
  <si>
    <t>s5.5</t>
  </si>
  <si>
    <t>p5.6</t>
  </si>
  <si>
    <t>s5.6</t>
  </si>
  <si>
    <t>s5.7</t>
  </si>
  <si>
    <t>Затверджено у паспорті бюджетної програми</t>
  </si>
  <si>
    <t>усього</t>
  </si>
  <si>
    <t xml:space="preserve"> усього</t>
  </si>
  <si>
    <t>Найменування місцевої/регіональної програми</t>
  </si>
  <si>
    <t>formula=RC[-14]-RC[-29]</t>
  </si>
  <si>
    <t>2.</t>
  </si>
  <si>
    <t>3.</t>
  </si>
  <si>
    <t>про виконання паспорта бюджетної програми</t>
  </si>
  <si>
    <t>zp</t>
  </si>
  <si>
    <t>Ціль державної політики</t>
  </si>
  <si>
    <t>Завдання</t>
  </si>
  <si>
    <t>5. Мета бюджетної програми</t>
  </si>
  <si>
    <t>6. Завдання бюджетної програми</t>
  </si>
  <si>
    <t>8. Видатки (надані кредити з бюджету) на реалізацію місцевих/регіональних програм, які виконуються в межах бюджетної програми</t>
  </si>
  <si>
    <t>9. Результативні показники бюджетної програми та аналіз їх виконання</t>
  </si>
  <si>
    <t>Касові видатки (надані кредити з бюджету)</t>
  </si>
  <si>
    <t>Фактичні результативні показники, досягнуті за рахунок касових видатків (наданих кредитів з бюджету)</t>
  </si>
  <si>
    <t>10. Узагальнений висновок про виконання бюджетної програми.</t>
  </si>
  <si>
    <t>s5.2</t>
  </si>
  <si>
    <t>s5.3</t>
  </si>
  <si>
    <t>p5.2</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</si>
  <si>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</si>
  <si>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</si>
  <si>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</si>
  <si>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 xml:space="preserve">(найменування відповідального виконавця)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</si>
  <si>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</si>
  <si>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</si>
  <si>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</si>
  <si>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</si>
  <si>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ЗАТВЕРДЖЕНО
Наказ Міністерства фінансів України
26.08.2014  № 836
(у редакції наказу Міністерства фінансів України
від 01 листопада 2022 року № 359)</t>
  </si>
  <si>
    <t>Пояснення</t>
  </si>
  <si>
    <t xml:space="preserve">  9.1. Аналіз показників бюджетної програми</t>
  </si>
  <si>
    <t xml:space="preserve">  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</si>
  <si>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</si>
  <si>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 xml:space="preserve"> 9.3. Аналіз стану виконання результативних показників</t>
  </si>
  <si>
    <t>s5.9</t>
  </si>
  <si>
    <t>Напрями використання бюджетних коштів*</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</si>
  <si>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</si>
  <si>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</si>
  <si>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(Власне ім’я, ПРІЗВИЩЕ)</t>
  </si>
  <si>
    <t>7. Видатки (надані кредити з бюджету) та напрями використання бюджетних коштів за бюджетною програмою:</t>
  </si>
  <si>
    <t xml:space="preserve">  7.1. Аналіз розділу «Видатки (надані кредити з бюджету) та напрями використання бюджетних коштів за бюджетною програмою»</t>
  </si>
  <si>
    <t xml:space="preserve"> 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</si>
  <si>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всі напрями використання бюджетних коштів, затверджені у паспорті бюджетної програми</t>
  </si>
  <si>
    <t>4. Цілі державної політики, на досягнення яких спрямовано реалізацію бюджетної програми</t>
  </si>
  <si>
    <t>Реалізація державної політики, спрямованої на здійснення заходів орієнтованих на забезпечення якісної, сучасної та доступної загальної середньої освіти «Нова українська школа» за рахунок співфінансування заходів, що реалізуються за рахунок субвенції з державного бюджету місцевим бюджетам</t>
  </si>
  <si>
    <t>Забезпечити 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t>
  </si>
  <si>
    <t>Закупівля засобів навчання та обладнання, комп'ютерного та мультимедійного обладнання для навчальних кабінетів природничої галузі освіти закладів ЗЗСО комунальної форми власності</t>
  </si>
  <si>
    <t>Закупівля засобів навчання та обладнання, мультимедійного та комп’ютерного обладнання, меблів для навчальних кабінетів пілотних класів закладів освіти</t>
  </si>
  <si>
    <t>Закупівля навчальної та навчально-методичної літератури, у тому числі їх електронних версій та з аудіосупроводом, для учнів та педагогічних працівників пілотних класів закладів освіти</t>
  </si>
  <si>
    <t>УСЬОГО</t>
  </si>
  <si>
    <t>Програма розвитку освіти  Хмельницької міської територіальної громади на 2022-2026 роки (зі змінами і доповненнями)</t>
  </si>
  <si>
    <t>Усього</t>
  </si>
  <si>
    <t>затрат</t>
  </si>
  <si>
    <t/>
  </si>
  <si>
    <t>кількість закладів загальної середньої освіти комунальної форми власності, які здійснюють освітній процес відповідно до Державного стандарту базової середньої освіти в другому циклі середньої освіти</t>
  </si>
  <si>
    <t>од.</t>
  </si>
  <si>
    <t>Мережа</t>
  </si>
  <si>
    <t>кількість 6-х класів (2023/2024 н.р.)</t>
  </si>
  <si>
    <t>кількість закладів - учасників всеукраїнського інноваційного освітнього проєкту, в яких здійснюється апробація навчально-методичного забезпечення</t>
  </si>
  <si>
    <t>Звітність</t>
  </si>
  <si>
    <t>кількість пілотних класів</t>
  </si>
  <si>
    <t>продукту</t>
  </si>
  <si>
    <t>кількість учнів 6-х класів (2023/2024 н.р.)</t>
  </si>
  <si>
    <t>осіб</t>
  </si>
  <si>
    <t>Кількість учнів пілотних класів</t>
  </si>
  <si>
    <t>ефективності</t>
  </si>
  <si>
    <t>середні витрати на один клас для закупівлі обладнання та засобів навчання для навчальних кабінетів природничої галузі 6-х класів (2023/2024 н.р.)</t>
  </si>
  <si>
    <t>грн.</t>
  </si>
  <si>
    <t>Розрахунок</t>
  </si>
  <si>
    <t>середні витрати на один клас для закупівлі обладнання та засобів навчання для навчальних кабінетів пілотних класів</t>
  </si>
  <si>
    <t>середні витрати на одного учня на закупівлю навчальної та навчально-методичної літератури для учнів та педагогічних працівників пілотних класів</t>
  </si>
  <si>
    <t>якості</t>
  </si>
  <si>
    <t>відсоток забезпечення навчальних кабінетів природничої галузі в закладах загальної середньої освіти засобами навчання та обладнанням</t>
  </si>
  <si>
    <t>відс.</t>
  </si>
  <si>
    <t>відсоток забезпечення навчальних кабінетів пілотних закладів освіти навчальною літературою, меблями, засобами навчання та обладнанням</t>
  </si>
  <si>
    <t>відсоток освоєння витрат по відношенню до запланованих</t>
  </si>
  <si>
    <t>Програма спрямована на забезпечення кожному учню рівного доступу до якісної шкільної освіти в безпечному, комфортному, інклюзивному та сучасному освітньому середовищі</t>
  </si>
  <si>
    <t>0600000</t>
  </si>
  <si>
    <t>Департамент освіти та науки Хмельницької міської ради</t>
  </si>
  <si>
    <t>В.о. директора Департаменту освiти та науки Хмельницької мiської ради</t>
  </si>
  <si>
    <t>Начальник фінансово-економічного відділу-головний бухгалтер Департаменту освiти та науки Хмельницької мiської ради</t>
  </si>
  <si>
    <t>Ольга КШАНОВСЬКА</t>
  </si>
  <si>
    <t>Оксана ЛІСОВОДСЬКА</t>
  </si>
  <si>
    <t>02146920</t>
  </si>
  <si>
    <t>2256400000</t>
  </si>
  <si>
    <t xml:space="preserve">  гривень</t>
  </si>
  <si>
    <t>місцевого бюджету на 2024  рік</t>
  </si>
  <si>
    <t>0611182</t>
  </si>
  <si>
    <t>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</si>
  <si>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Департамент освiти та науки Хмельницької мiської ради</t>
  </si>
  <si>
    <t>0610000</t>
  </si>
  <si>
    <t>1182</t>
  </si>
  <si>
    <t>0990</t>
  </si>
  <si>
    <t xml:space="preserve">         Враховуючи засідання постійної комісії з питань планування, бюджету, фінансів та децентралізації від 08.01.2025 року № 100, та з метою приведення у відповідність показників доходів та видатків, були внесені зміни до бюджету на 2024 рік. Зокрема, за напрямом закупівлі засобів навчання, комп'ютерного та мультимедійного обладнання для навчальних кабінетів природничої галузі освіти закладів ЗЗСО комунальної форми власності, видатки спеціального фонду зменшено на суму 167 519 грн. Це стало можливим завдяки проведенню закупівель та реалізації заходів, які дозволили досягти економії коштів.
        Зменшення фактичних витрат у деяких закладах було зумовлено більш ефективним використанням ресурсів. Видатки були розподілені між 44 закладами, проте в деяких закладах залишилися невикористані залишки через об’єктивні причини, такі як незначні залишки внаслідок округлення сум під час проведення оплат та економії при проведенні публічних закупівель.</t>
  </si>
  <si>
    <t xml:space="preserve">          Враховуючи засідання постійної комісії з питань планування, бюджету, фінансів та децентралізації від 08.01.2025 року № 100, та з метою приведення у відповідність показників доходів та видатків, було внесено зміни до бюджету на 2024 рік. Зокрема, за напрямом закупівлі засобів навчання, мультимедійного та комп’ютерного обладнання, меблів для навчальних кабінетів пілотних класів закладів освіти, видатки спеціального фонду зменшено на суму 224 093 грн. Це стало можливим завдяки ефективному проведенню закупівель та реалізації заходів, що дозволили досягти економії коштів, а також через відсутність постачальників, які могли поставити обладнання в повному обсязі для навчальних кабінетів</t>
  </si>
  <si>
    <t xml:space="preserve">         Враховуючи засідання постійної комісії з питань планування, бюджету, фінансів та децентралізації від 08.01.2025 року № 100, та з метою приведення у відповідність показників доходів та видатків, було внесено зміни до бюджету на 2024 рік. Зокрема, за напрямом закупівлі навчальної та навчально-методичної літератури, у тому числі їх електронних версій та з аудіосупроводом, для учнів та педагогічних працівників пілотних класів закладів освіти, видатки спеціального фонду зменшено на суму 427 678 грн.
         Скорочення видатків обумовлено уточненням специфікацій та фактичних потреб закладів освіти, що дозволило зменшити кількість необхідної навчально-методичної літератури. Крім того, у ході закупівель виявилося, що частина позицій, передбачених початковими запитами, була відсутня у постачальників. Це стало причиною часткового освоєння запланованих коштів.</t>
  </si>
  <si>
    <t>Під час виконання бюджетної програми не було виявлено розбіжностей між фактичними та затвердженими результативними показниками.</t>
  </si>
  <si>
    <t>Середні витрати на один клас для закупівлі обладнання та засобів навчання для навчальних кабінетів природничої галузі 6-х класів (2023/2024 н.р.) виявилися меншими від запланованих на 1 222,76 грн. Зазначені розбіжності пояснюються переважно економією коштів при проведенні публічних закупівель, а також незначними залишками, які виникли внаслідок округлення сум під час проведення оплат та технічними факторами, що виникли під час реалізації програми.</t>
  </si>
  <si>
    <t>Середні витрати на один клас для закупівлі обладнання та засобів навчання для навчальних кабінетів пілотних класів виявилися меншими від запланованих на 112 046,50 грн. Це пояснюється економією, досягнутою під час проведення відкритих торгів. Також варто зазначити, що не всі постачальники змогли забезпечити поставку обладнання в повному обсязі, що додатково зменшило фактичні витрати.</t>
  </si>
  <si>
    <t>Середні витрати на одного учня для закупівлі навчальної та навчально-методичної літератури для учнів і педагогічних працівників пілотних класів виявилися меншими від запланованих на 6 109,69 грн. Ці розбіжності пояснюються переважно економією коштів під час проведення публічних закупівель та фактичною потребою закладів. Крім того, під час проведення закупівель не всі позиції, передбачені початковими запитами, були доступними у постачальників.</t>
  </si>
  <si>
    <t>Запланований відсоток забезпечення навчальних кабінетів природничої галузі в закладах загальної середньої освіти засобами навчання та обладнанням виявилися меншими від запланованих на 2%. Розбіжності між фактичним і затвердженим результатом обумовлені економією коштів при проведенні публічних закупівель, а також незначними залишками, які виникли внаслідок округлення сум під час проведення оплат серед 44 закладами освіти. Залишок коштів не вплинув на досягнення основних показників програми та фактично виконані на 100%.</t>
  </si>
  <si>
    <t>Запланований відсоток забезпечення навчальних кабінетів пілотних закладів освіти  обладнання та засобів навчання для навчальних кабінетів виявилися меншими від запланованих на 16,4%. Розбіжності між фактичним і затвердженим результатом обумовлені економією, досягнутою під час проведення відкритих торгів і тим, що не всі постачальники змогли забезпечити поставку обладнання в повному обсязі, що додатково зменшило фактичні витрати. Навчально - методичною літературою менше на 74,6 % ці розбіжності пояснюються переважно економією коштів під час проведення публічних закупівель та фактичною потребою закладів. Крім того, під час проведення закупівель не всі позиції, передбачені початковими запитами, були доступними у постачальників. Загальний відсоток забезпечення 66,4.</t>
  </si>
  <si>
    <t>Загальний відсоток освоєння витрат по відношенню до запланованих складає 92%, бюджетна програма виконана на високому рівні, що підтверджується досягненням ключових результативних показників.</t>
  </si>
  <si>
    <t>Результативні показники виконання програми мають незначні відхилення, зокрема у розрахунку середніх витрат на один клас або одного учня. Основними причинами є:
• економія коштів, досягнута під час проведення відкритих торгів;
• відсутність постачальників, здатних забезпечити повний обсяг обладнання для навчальних кабінетів природничої галузі;
• скорочення фактичної потреби закладів освіти після уточнення запитів;
• недоступність окремих позицій навчальної та навчально-методичної літератури у постачальників.</t>
  </si>
  <si>
    <t xml:space="preserve">          Бюджетна програма виконана на високому рівні, що підтверджується досягненням ключових результативних показників. У рамках програми забезпечено фінансування заходів, спрямованих на покращення матеріально-технічної бази закладів освіти, підвищення якості освітнього процесу та створення сучасного освітнього середовища. Реалізовано заходи з оновлення навчального обладнання для навчальних кабінетів природничої галузі, придбання сучасних засобів навчання. Досягнуто економії бюджетних коштів унаслідок проведення публічних закупівель, оптимізації потреб та ефективного планування.
          Причиною незначних відхилень є відсутність постачальників, здатних забезпечити поставку окремих видів обладнання в повному обсязі, зміна в запитах закладів освіти, що призвели до скорочення фактичної потреби у навчальній та методичній літературі. 
          Бюджетна програма забезпечила суттєвий внесок у створення якісної та сучасної системи загальної середньої освіти. Незначні відхилення у використанні коштів не вплинули на досягнення основних завдань програми.
          Програма підтвердила свою ефективність і зробила значний внесок у забезпечення якісної, сучасної та доступної освіти для учнів.</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</si>
</sst>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21"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sz val="11"/>
      <name val="Times New Roman"/>
      <family val="1"/>
      <charset val="204"/>
    </font>
    <font>
      <i/>
      <sz val="10"/>
      <name val="Times New Roman"/>
      <family val="1"/>
      <charset val="204"/>
    </font>
    <font>
      <b/>
      <sz val="10"/>
      <name val="Times New Roman"/>
      <family val="1"/>
      <charset val="204"/>
    </font>
    <font>
      <sz val="8"/>
      <name val="Times New Roman"/>
      <family val="1"/>
      <charset val="204"/>
    </font>
    <font>
      <sz val="11"/>
      <name val="Times New Roman"/>
      <family val="1"/>
    </font>
    <font>
      <b/>
      <sz val="11"/>
      <name val="Times New Roman"/>
      <family val="1"/>
    </font>
    <font>
      <b/>
      <sz val="11"/>
      <name val="Times New Roman CYR"/>
      <family val="1"/>
      <charset val="204"/>
    </font>
    <font>
      <sz val="8"/>
      <name val="Times New Roman CYR"/>
      <charset val="204"/>
    </font>
    <font>
      <sz val="12"/>
      <name val="Times New Roman"/>
      <family val="1"/>
    </font>
    <font>
      <sz val="8"/>
      <name val="Times New Roman"/>
      <family val="1"/>
    </font>
    <font>
      <b/>
      <sz val="8"/>
      <name val="Times New Roman"/>
      <family val="1"/>
    </font>
    <font>
      <sz val="10"/>
      <name val="Times New Roman"/>
      <family val="1"/>
    </font>
    <font>
      <b/>
      <sz val="10"/>
      <name val="Times New Roman"/>
      <family val="1"/>
    </font>
    <font>
      <b/>
      <sz val="10"/>
      <name val="Arial Cyr"/>
      <charset val="204"/>
    </font>
    <font>
      <b/>
      <sz val="8"/>
      <name val="Times New Roman"/>
      <family val="1"/>
      <charset val="204"/>
    </font>
    <font>
      <sz val="10"/>
      <color rgb="FFFF0000"/>
      <name val="Times New Roman"/>
      <family val="1"/>
      <charset val="204"/>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cellStyleXfs>
  <cellXfs count="164">
    <xf numFmtId="0" fontId="0" fillId="0" borderId="0" xfId="0"/>
    <xf numFmtId="0" fontId="2" fillId="0" borderId="0" xfId="0" applyFont="1"/>
    <xf numFmtId="0" fontId="3" fillId="0" borderId="0"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xf>
    <xf numFmtId="0" fontId="6" fillId="0" borderId="0" xfId="0" applyFont="1" applyAlignment="1">
      <alignment vertical="center" wrapText="1"/>
    </xf>
    <xf numFmtId="0" fontId="3" fillId="0" borderId="0" xfId="0" applyFont="1" applyBorder="1" applyAlignment="1"/>
    <xf numFmtId="164" fontId="2" fillId="0" borderId="0" xfId="0" applyNumberFormat="1" applyFont="1" applyBorder="1" applyAlignment="1">
      <alignment vertical="center" wrapText="1"/>
    </xf>
    <xf numFmtId="0" fontId="8" fillId="0" borderId="0" xfId="0" applyFont="1" applyBorder="1" applyAlignment="1"/>
    <xf numFmtId="0" fontId="2" fillId="0" borderId="0" xfId="0" applyFont="1" applyBorder="1"/>
    <xf numFmtId="0" fontId="3" fillId="0" borderId="0" xfId="0" applyFont="1" applyBorder="1" applyAlignment="1">
      <alignment vertical="center"/>
    </xf>
    <xf numFmtId="164" fontId="3" fillId="0" borderId="0" xfId="0" applyNumberFormat="1" applyFont="1" applyBorder="1" applyAlignment="1">
      <alignment vertical="center" wrapText="1"/>
    </xf>
    <xf numFmtId="0" fontId="4"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Border="1" applyAlignment="1">
      <alignment horizontal="left" vertical="center" wrapText="1"/>
    </xf>
    <xf numFmtId="0" fontId="3" fillId="0" borderId="0" xfId="0" applyFont="1" applyBorder="1" applyAlignment="1">
      <alignment horizontal="left" vertical="center" wrapText="1"/>
    </xf>
    <xf numFmtId="0" fontId="4" fillId="0" borderId="1" xfId="0" applyFont="1" applyBorder="1" applyAlignment="1">
      <alignment horizontal="left" vertical="center" wrapText="1"/>
    </xf>
    <xf numFmtId="0" fontId="11" fillId="0" borderId="0" xfId="0" applyFont="1" applyAlignment="1">
      <alignment horizontal="center" vertical="center" wrapText="1"/>
    </xf>
    <xf numFmtId="0" fontId="11" fillId="0" borderId="0" xfId="0" applyFont="1" applyBorder="1" applyAlignment="1">
      <alignment horizontal="left" vertical="center"/>
    </xf>
    <xf numFmtId="0" fontId="11" fillId="0" borderId="0" xfId="0" applyFont="1" applyBorder="1" applyAlignment="1">
      <alignment horizontal="center" vertical="center"/>
    </xf>
    <xf numFmtId="0" fontId="8" fillId="0" borderId="0" xfId="0" applyFont="1" applyBorder="1" applyAlignment="1">
      <alignment horizontal="center" vertical="top"/>
    </xf>
    <xf numFmtId="0" fontId="1" fillId="0" borderId="0" xfId="0" applyFont="1" applyBorder="1" applyAlignment="1"/>
    <xf numFmtId="0" fontId="11" fillId="0" borderId="0" xfId="0" applyFont="1" applyAlignment="1">
      <alignment horizontal="center" vertical="center"/>
    </xf>
    <xf numFmtId="0" fontId="10" fillId="0" borderId="0"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Alignment="1">
      <alignment horizontal="center" vertical="top"/>
    </xf>
    <xf numFmtId="0" fontId="12" fillId="0" borderId="0" xfId="0" applyFont="1" applyBorder="1" applyAlignment="1">
      <alignment horizontal="center" vertical="top"/>
    </xf>
    <xf numFmtId="0" fontId="12" fillId="0" borderId="0" xfId="0" applyFont="1" applyAlignment="1">
      <alignment horizontal="center" vertical="top"/>
    </xf>
    <xf numFmtId="0" fontId="13" fillId="0" borderId="0" xfId="0" applyFont="1"/>
    <xf numFmtId="0" fontId="14" fillId="0" borderId="0" xfId="0" applyFont="1"/>
    <xf numFmtId="0" fontId="3" fillId="0" borderId="0" xfId="0" applyFont="1" applyBorder="1" applyAlignment="1">
      <alignment horizontal="center" vertical="center" wrapText="1"/>
    </xf>
    <xf numFmtId="49" fontId="2" fillId="0" borderId="0"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164" fontId="9" fillId="0" borderId="0" xfId="0" applyNumberFormat="1" applyFont="1" applyBorder="1" applyAlignment="1">
      <alignment horizontal="center" vertical="center" wrapText="1"/>
    </xf>
    <xf numFmtId="0" fontId="15" fillId="0" borderId="0" xfId="0" applyFont="1" applyBorder="1" applyAlignment="1">
      <alignment horizontal="left" vertical="center" wrapText="1"/>
    </xf>
    <xf numFmtId="0" fontId="3" fillId="0" borderId="0" xfId="0" applyNumberFormat="1" applyFont="1" applyBorder="1" applyAlignment="1">
      <alignment vertical="center" wrapText="1"/>
    </xf>
    <xf numFmtId="0" fontId="2" fillId="0" borderId="0" xfId="0" applyNumberFormat="1" applyFont="1" applyBorder="1"/>
    <xf numFmtId="0" fontId="2" fillId="0" borderId="0" xfId="0" applyNumberFormat="1" applyFont="1"/>
    <xf numFmtId="0" fontId="2" fillId="0" borderId="0" xfId="0" applyNumberFormat="1" applyFont="1" applyBorder="1" applyAlignment="1"/>
    <xf numFmtId="0" fontId="7" fillId="0" borderId="0" xfId="0" applyFont="1"/>
    <xf numFmtId="0" fontId="19" fillId="0" borderId="0" xfId="0" applyFont="1" applyBorder="1" applyAlignment="1"/>
    <xf numFmtId="164" fontId="4" fillId="0" borderId="0" xfId="0" applyNumberFormat="1" applyFont="1" applyBorder="1" applyAlignment="1">
      <alignment vertical="center" wrapText="1"/>
    </xf>
    <xf numFmtId="0" fontId="7" fillId="0" borderId="0" xfId="0" applyFont="1" applyBorder="1"/>
    <xf numFmtId="0" fontId="4" fillId="0" borderId="0" xfId="0" applyNumberFormat="1" applyFont="1" applyBorder="1" applyAlignment="1">
      <alignment vertical="center" wrapText="1"/>
    </xf>
    <xf numFmtId="0" fontId="7" fillId="0" borderId="0" xfId="0" applyNumberFormat="1" applyFont="1" applyBorder="1"/>
    <xf numFmtId="0" fontId="7" fillId="0" borderId="0" xfId="0" applyNumberFormat="1" applyFont="1"/>
    <xf numFmtId="3" fontId="3" fillId="0" borderId="0" xfId="0" applyNumberFormat="1" applyFont="1" applyBorder="1" applyAlignment="1">
      <alignment vertical="center" wrapText="1"/>
    </xf>
    <xf numFmtId="0" fontId="7" fillId="0" borderId="5" xfId="0" applyFont="1" applyBorder="1" applyAlignment="1">
      <alignment horizontal="center" vertical="center" wrapText="1"/>
    </xf>
    <xf numFmtId="49" fontId="7" fillId="0" borderId="4" xfId="0" applyNumberFormat="1" applyFont="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49" fontId="7" fillId="0" borderId="5" xfId="0" applyNumberFormat="1" applyFont="1" applyBorder="1" applyAlignment="1">
      <alignment horizontal="center" vertical="center" wrapText="1"/>
    </xf>
    <xf numFmtId="0" fontId="2" fillId="0" borderId="4" xfId="0" applyNumberFormat="1" applyFont="1" applyBorder="1" applyAlignment="1">
      <alignment horizontal="center" vertical="top" wrapText="1"/>
    </xf>
    <xf numFmtId="0" fontId="2" fillId="0" borderId="2" xfId="0" applyNumberFormat="1" applyFont="1" applyBorder="1" applyAlignment="1">
      <alignment horizontal="center" vertical="top" wrapText="1"/>
    </xf>
    <xf numFmtId="0" fontId="0" fillId="0" borderId="2" xfId="0" applyNumberFormat="1" applyBorder="1" applyAlignment="1">
      <alignment horizontal="center" vertical="top"/>
    </xf>
    <xf numFmtId="0" fontId="0" fillId="0" borderId="3" xfId="0" applyNumberFormat="1" applyBorder="1" applyAlignment="1">
      <alignment horizontal="center" vertical="top"/>
    </xf>
    <xf numFmtId="0" fontId="2" fillId="0" borderId="5" xfId="0" applyFont="1" applyBorder="1" applyAlignment="1">
      <alignment horizontal="center" vertical="center" wrapText="1"/>
    </xf>
    <xf numFmtId="49" fontId="2" fillId="0" borderId="4" xfId="0" applyNumberFormat="1" applyFont="1" applyBorder="1" applyAlignment="1">
      <alignment horizontal="left" vertical="center" wrapText="1"/>
    </xf>
    <xf numFmtId="0" fontId="0" fillId="0" borderId="2" xfId="0" applyFont="1" applyBorder="1" applyAlignment="1">
      <alignment horizontal="left" vertical="center" wrapText="1"/>
    </xf>
    <xf numFmtId="0" fontId="0" fillId="0" borderId="3" xfId="0" applyFont="1" applyBorder="1" applyAlignment="1">
      <alignment horizontal="left" vertical="center" wrapText="1"/>
    </xf>
    <xf numFmtId="49" fontId="2" fillId="0" borderId="5" xfId="0" applyNumberFormat="1" applyFont="1" applyBorder="1" applyAlignment="1">
      <alignment horizontal="center" vertical="center" wrapText="1"/>
    </xf>
    <xf numFmtId="0" fontId="2" fillId="0" borderId="4" xfId="0" applyNumberFormat="1" applyFont="1" applyBorder="1" applyAlignment="1">
      <alignment horizontal="left" vertical="center" wrapText="1" shrinkToFit="1"/>
    </xf>
    <xf numFmtId="0" fontId="2" fillId="0" borderId="2" xfId="0" applyNumberFormat="1" applyFont="1" applyBorder="1" applyAlignment="1">
      <alignment horizontal="left" vertical="center" wrapText="1" shrinkToFit="1"/>
    </xf>
    <xf numFmtId="0" fontId="0" fillId="0" borderId="2" xfId="0" applyNumberFormat="1" applyFont="1" applyBorder="1" applyAlignment="1">
      <alignment horizontal="left" vertical="center" wrapText="1" shrinkToFit="1"/>
    </xf>
    <xf numFmtId="0" fontId="0" fillId="0" borderId="3" xfId="0" applyNumberFormat="1" applyFont="1" applyBorder="1" applyAlignment="1">
      <alignment horizontal="left" vertical="center" wrapText="1" shrinkToFit="1"/>
    </xf>
    <xf numFmtId="0" fontId="2" fillId="0" borderId="4" xfId="0" applyNumberFormat="1" applyFont="1" applyBorder="1" applyAlignment="1">
      <alignment horizontal="left" vertical="center" wrapText="1"/>
    </xf>
    <xf numFmtId="0" fontId="2" fillId="0" borderId="2" xfId="0" applyNumberFormat="1" applyFont="1" applyBorder="1" applyAlignment="1">
      <alignment horizontal="left" vertical="center" wrapText="1"/>
    </xf>
    <xf numFmtId="0" fontId="0" fillId="0" borderId="2" xfId="0" applyNumberFormat="1" applyBorder="1" applyAlignment="1">
      <alignment horizontal="left" vertical="center"/>
    </xf>
    <xf numFmtId="0" fontId="0" fillId="0" borderId="3" xfId="0" applyNumberFormat="1" applyBorder="1" applyAlignment="1">
      <alignment horizontal="left" vertical="center"/>
    </xf>
    <xf numFmtId="0" fontId="7" fillId="0" borderId="4" xfId="0" applyNumberFormat="1" applyFont="1" applyBorder="1" applyAlignment="1">
      <alignment horizontal="left" vertical="center" wrapText="1" shrinkToFit="1"/>
    </xf>
    <xf numFmtId="0" fontId="7" fillId="0" borderId="2" xfId="0" applyNumberFormat="1" applyFont="1" applyBorder="1" applyAlignment="1">
      <alignment horizontal="left" vertical="center" wrapText="1" shrinkToFit="1"/>
    </xf>
    <xf numFmtId="0" fontId="18" fillId="0" borderId="2" xfId="0" applyNumberFormat="1" applyFont="1" applyBorder="1" applyAlignment="1">
      <alignment horizontal="left" vertical="center" wrapText="1" shrinkToFit="1"/>
    </xf>
    <xf numFmtId="0" fontId="18" fillId="0" borderId="3" xfId="0" applyNumberFormat="1" applyFont="1" applyBorder="1" applyAlignment="1">
      <alignment horizontal="left" vertical="center" wrapText="1" shrinkToFit="1"/>
    </xf>
    <xf numFmtId="4" fontId="2" fillId="0" borderId="5" xfId="0" applyNumberFormat="1" applyFont="1" applyBorder="1" applyAlignment="1">
      <alignment horizontal="center" vertical="center" wrapText="1"/>
    </xf>
    <xf numFmtId="4"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3" fontId="2" fillId="0" borderId="5" xfId="0" applyNumberFormat="1" applyFont="1" applyBorder="1" applyAlignment="1">
      <alignment horizontal="center" vertical="center" wrapText="1"/>
    </xf>
    <xf numFmtId="0" fontId="7" fillId="0" borderId="4" xfId="0" applyFont="1" applyBorder="1" applyAlignment="1">
      <alignment horizontal="center" vertical="top" wrapText="1"/>
    </xf>
    <xf numFmtId="0" fontId="18" fillId="0" borderId="2" xfId="0" applyFont="1" applyBorder="1" applyAlignment="1">
      <alignment horizontal="center" vertical="top" wrapText="1"/>
    </xf>
    <xf numFmtId="0" fontId="18" fillId="0" borderId="3" xfId="0" applyFont="1" applyBorder="1" applyAlignment="1">
      <alignment horizontal="center" vertical="top" wrapText="1"/>
    </xf>
    <xf numFmtId="0" fontId="20" fillId="0" borderId="5"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 xfId="0" applyFont="1" applyBorder="1" applyAlignment="1">
      <alignment horizontal="center" vertical="center"/>
    </xf>
    <xf numFmtId="4" fontId="17" fillId="0" borderId="5" xfId="0" applyNumberFormat="1" applyFont="1" applyBorder="1" applyAlignment="1">
      <alignment horizontal="center" vertical="center" wrapText="1"/>
    </xf>
    <xf numFmtId="4" fontId="16" fillId="0" borderId="5" xfId="0" applyNumberFormat="1" applyFont="1" applyBorder="1" applyAlignment="1">
      <alignment horizontal="center" vertical="center" wrapText="1"/>
    </xf>
    <xf numFmtId="0" fontId="16" fillId="0" borderId="5" xfId="0" applyFont="1" applyBorder="1" applyAlignment="1">
      <alignment horizontal="center" vertical="center" wrapText="1"/>
    </xf>
    <xf numFmtId="0" fontId="16" fillId="0" borderId="4" xfId="0" applyNumberFormat="1" applyFont="1" applyBorder="1" applyAlignment="1">
      <alignment horizontal="left" vertical="top" wrapText="1"/>
    </xf>
    <xf numFmtId="0" fontId="0" fillId="0" borderId="2" xfId="0" applyFont="1" applyBorder="1" applyAlignment="1">
      <alignment horizontal="left" vertical="top" wrapText="1"/>
    </xf>
    <xf numFmtId="0" fontId="0" fillId="0" borderId="3" xfId="0" applyFont="1" applyBorder="1" applyAlignment="1">
      <alignment horizontal="left" vertical="top" wrapText="1"/>
    </xf>
    <xf numFmtId="164" fontId="7" fillId="0" borderId="5" xfId="0" applyNumberFormat="1"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2" fillId="0" borderId="5" xfId="0" applyFont="1" applyBorder="1" applyAlignment="1">
      <alignment horizontal="left" vertical="center" wrapText="1"/>
    </xf>
    <xf numFmtId="164" fontId="2" fillId="0" borderId="5" xfId="0" applyNumberFormat="1" applyFont="1" applyBorder="1" applyAlignment="1">
      <alignment horizontal="center" vertical="center" wrapText="1"/>
    </xf>
    <xf numFmtId="0" fontId="7" fillId="0" borderId="5" xfId="0" applyNumberFormat="1" applyFont="1" applyBorder="1" applyAlignment="1">
      <alignment horizontal="center" vertical="center" wrapText="1"/>
    </xf>
    <xf numFmtId="0" fontId="2" fillId="0" borderId="4" xfId="0" applyFont="1" applyBorder="1" applyAlignment="1">
      <alignment horizontal="left" vertical="top"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Alignment="1">
      <alignment horizontal="left"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2" fillId="0" borderId="5" xfId="0" applyNumberFormat="1" applyFont="1" applyBorder="1" applyAlignment="1">
      <alignment horizontal="center" vertical="center" wrapText="1"/>
    </xf>
    <xf numFmtId="0" fontId="3" fillId="0" borderId="10" xfId="0" applyFont="1" applyBorder="1" applyAlignment="1">
      <alignment horizontal="center" vertical="center" wrapText="1"/>
    </xf>
    <xf numFmtId="0" fontId="3" fillId="0" borderId="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4" xfId="0" applyNumberFormat="1" applyFont="1" applyBorder="1" applyAlignment="1">
      <alignment horizontal="center" vertical="top" wrapText="1"/>
    </xf>
    <xf numFmtId="0" fontId="2" fillId="0" borderId="4"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 fontId="0" fillId="0" borderId="5" xfId="0" applyNumberFormat="1" applyFont="1" applyBorder="1" applyAlignment="1">
      <alignment horizontal="center" vertical="center"/>
    </xf>
    <xf numFmtId="4" fontId="18" fillId="0" borderId="5" xfId="0" applyNumberFormat="1" applyFont="1" applyBorder="1" applyAlignment="1">
      <alignment horizontal="center" vertical="center"/>
    </xf>
    <xf numFmtId="0" fontId="3" fillId="0" borderId="5" xfId="0" applyNumberFormat="1" applyFont="1" applyBorder="1" applyAlignment="1">
      <alignment horizontal="center" vertical="center" wrapText="1"/>
    </xf>
    <xf numFmtId="0" fontId="16" fillId="0" borderId="4"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5" fillId="0" borderId="1" xfId="0" applyFont="1" applyBorder="1" applyAlignment="1">
      <alignment horizontal="right" vertical="center" wrapText="1"/>
    </xf>
    <xf numFmtId="0" fontId="13" fillId="0" borderId="5" xfId="0" applyFont="1" applyBorder="1" applyAlignment="1">
      <alignment horizontal="center" vertical="center"/>
    </xf>
    <xf numFmtId="0" fontId="16" fillId="0" borderId="4" xfId="0" applyFont="1" applyBorder="1" applyAlignment="1">
      <alignment horizontal="left" vertical="center" wrapText="1" shrinkToFit="1"/>
    </xf>
    <xf numFmtId="0" fontId="16" fillId="0" borderId="2" xfId="0" applyFont="1" applyBorder="1" applyAlignment="1">
      <alignment horizontal="left" vertical="center" wrapText="1" shrinkToFit="1"/>
    </xf>
    <xf numFmtId="0" fontId="16" fillId="0" borderId="3" xfId="0" applyFont="1" applyBorder="1" applyAlignment="1">
      <alignment horizontal="left" vertical="center" wrapText="1" shrinkToFit="1"/>
    </xf>
    <xf numFmtId="0" fontId="2" fillId="0" borderId="0" xfId="0" applyFont="1" applyAlignment="1">
      <alignment horizontal="center"/>
    </xf>
    <xf numFmtId="0" fontId="4"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3" fillId="0" borderId="1" xfId="0" quotePrefix="1" applyFont="1" applyBorder="1" applyAlignment="1">
      <alignment horizontal="left" wrapText="1"/>
    </xf>
    <xf numFmtId="0" fontId="0" fillId="0" borderId="1" xfId="0" applyBorder="1" applyAlignment="1">
      <alignment horizontal="left" wrapText="1"/>
    </xf>
    <xf numFmtId="0" fontId="3" fillId="0" borderId="0" xfId="0" applyFont="1" applyBorder="1" applyAlignment="1">
      <alignment horizontal="left" vertical="center" wrapText="1"/>
    </xf>
    <xf numFmtId="0" fontId="2" fillId="0" borderId="0" xfId="0" applyFont="1" applyAlignment="1">
      <alignment horizontal="left" wrapText="1"/>
    </xf>
    <xf numFmtId="0" fontId="6" fillId="0" borderId="0" xfId="0" applyFont="1" applyAlignment="1">
      <alignment horizontal="left" vertical="center" wrapText="1"/>
    </xf>
    <xf numFmtId="0" fontId="11" fillId="0" borderId="1" xfId="0" quotePrefix="1" applyFont="1" applyBorder="1" applyAlignment="1">
      <alignment horizontal="left" vertical="top" wrapText="1"/>
    </xf>
    <xf numFmtId="0" fontId="0" fillId="0" borderId="1" xfId="0" applyBorder="1" applyAlignment="1">
      <alignment horizontal="left" vertical="top" wrapText="1"/>
    </xf>
    <xf numFmtId="0" fontId="10" fillId="0" borderId="1" xfId="0" quotePrefix="1" applyFont="1" applyBorder="1" applyAlignment="1">
      <alignment horizontal="center" vertical="center" wrapText="1"/>
    </xf>
    <xf numFmtId="0" fontId="10" fillId="0" borderId="1" xfId="0" applyFont="1" applyBorder="1" applyAlignment="1">
      <alignment horizontal="center" vertical="center" wrapText="1"/>
    </xf>
    <xf numFmtId="0" fontId="12" fillId="0" borderId="0" xfId="0" applyFont="1" applyAlignment="1">
      <alignment horizontal="center" vertical="top" wrapText="1"/>
    </xf>
    <xf numFmtId="0" fontId="8" fillId="0" borderId="0" xfId="0" applyFont="1" applyAlignment="1">
      <alignment horizontal="center" vertical="top" wrapText="1"/>
    </xf>
    <xf numFmtId="0" fontId="10" fillId="0" borderId="1" xfId="0" quotePrefix="1" applyFont="1" applyBorder="1" applyAlignment="1">
      <alignment horizontal="left" vertical="top" wrapText="1"/>
    </xf>
    <xf numFmtId="0" fontId="12" fillId="0" borderId="10" xfId="0" applyFont="1" applyBorder="1" applyAlignment="1">
      <alignment horizontal="center" vertical="top" wrapText="1"/>
    </xf>
    <xf numFmtId="0" fontId="2" fillId="0" borderId="4" xfId="0" applyNumberFormat="1" applyFont="1" applyBorder="1" applyAlignment="1">
      <alignment horizontal="left" vertical="top" wrapText="1"/>
    </xf>
    <xf numFmtId="0" fontId="4" fillId="0" borderId="0" xfId="0" applyFont="1" applyAlignment="1">
      <alignment horizontal="center" vertical="center" wrapText="1"/>
    </xf>
    <xf numFmtId="0" fontId="3" fillId="0" borderId="5" xfId="0" applyFont="1" applyFill="1" applyBorder="1" applyAlignment="1">
      <alignment horizontal="center" vertical="center" wrapText="1"/>
    </xf>
    <xf numFmtId="0" fontId="4" fillId="0" borderId="1" xfId="0" quotePrefix="1" applyFont="1" applyBorder="1" applyAlignment="1">
      <alignment horizontal="left" vertical="top" wrapText="1"/>
    </xf>
    <xf numFmtId="0" fontId="8" fillId="0" borderId="0" xfId="0" applyFont="1" applyFill="1" applyBorder="1" applyAlignment="1">
      <alignment horizontal="center" vertical="center" wrapText="1"/>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3" fillId="0" borderId="4" xfId="0" applyNumberFormat="1" applyFont="1" applyBorder="1" applyAlignment="1">
      <alignment horizontal="center" vertical="center" wrapText="1"/>
    </xf>
    <xf numFmtId="0" fontId="0" fillId="0" borderId="2" xfId="0" applyNumberFormat="1" applyBorder="1" applyAlignment="1">
      <alignment horizontal="center" vertical="center" wrapText="1"/>
    </xf>
    <xf numFmtId="0" fontId="0" fillId="0" borderId="3" xfId="0" applyNumberFormat="1" applyBorder="1" applyAlignment="1">
      <alignment horizontal="center" vertical="center" wrapText="1"/>
    </xf>
    <xf numFmtId="0" fontId="2" fillId="0" borderId="2" xfId="0" applyNumberFormat="1" applyFont="1" applyBorder="1" applyAlignment="1">
      <alignment horizontal="left" vertical="top" wrapText="1"/>
    </xf>
    <xf numFmtId="0" fontId="2" fillId="0" borderId="3" xfId="0" applyNumberFormat="1" applyFont="1" applyBorder="1" applyAlignment="1">
      <alignment horizontal="left" vertical="top" wrapText="1"/>
    </xf>
    <xf numFmtId="0" fontId="0" fillId="0" borderId="2" xfId="0" applyBorder="1" applyAlignment="1">
      <alignment horizontal="center" vertical="center"/>
    </xf>
    <xf numFmtId="0" fontId="0" fillId="0" borderId="3" xfId="0" applyBorder="1" applyAlignment="1">
      <alignment horizontal="center" vertical="center"/>
    </xf>
  </cellXfs>
  <cellStyles count="1">
    <cellStyle name="Звичайний" xfId="0" builtinId="0"/>
  </cellStyles>
  <dxfs count="68">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23"/>
  <sheetViews>
    <sheetView tabSelected="1" view="pageBreakPreview" topLeftCell="A102" zoomScale="80" zoomScaleNormal="100" zoomScaleSheetLayoutView="80" workbookViewId="0">
      <selection activeCell="CC46" sqref="CC46"/>
    </sheetView>
  </sheetViews>
  <sheetFormatPr defaultColWidth="9.140625" defaultRowHeight="12.75" x14ac:dyDescent="0.2"/>
  <cols>
    <col min="1" max="1" width="3.28515625" style="1" customWidth="1"/>
    <col min="2" max="2" width="3.42578125" style="1" customWidth="1"/>
    <col min="3" max="3" width="3.5703125" style="1" customWidth="1"/>
    <col min="4" max="4" width="5.5703125" style="1" customWidth="1"/>
    <col min="5" max="5" width="6.7109375" style="1" customWidth="1"/>
    <col min="6" max="6" width="6.42578125" style="1" customWidth="1"/>
    <col min="7" max="7" width="4.28515625" style="1" customWidth="1"/>
    <col min="8" max="8" width="5.7109375" style="1" customWidth="1"/>
    <col min="9" max="9" width="4.5703125" style="1" customWidth="1"/>
    <col min="10" max="54" width="2.85546875" style="1" customWidth="1"/>
    <col min="55" max="55" width="4.42578125" style="1" customWidth="1"/>
    <col min="56"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139" t="s">
        <v>52</v>
      </c>
      <c r="AP2" s="139"/>
      <c r="AQ2" s="139"/>
      <c r="AR2" s="139"/>
      <c r="AS2" s="139"/>
      <c r="AT2" s="139"/>
      <c r="AU2" s="139"/>
      <c r="AV2" s="139"/>
      <c r="AW2" s="139"/>
      <c r="AX2" s="139"/>
      <c r="AY2" s="139"/>
      <c r="AZ2" s="139"/>
      <c r="BA2" s="139"/>
      <c r="BB2" s="139"/>
      <c r="BC2" s="139"/>
      <c r="BD2" s="139"/>
      <c r="BE2" s="139"/>
      <c r="BF2" s="139"/>
      <c r="BG2" s="139"/>
      <c r="BH2" s="139"/>
      <c r="BI2" s="139"/>
      <c r="BJ2" s="139"/>
      <c r="BK2" s="139"/>
      <c r="BL2" s="139"/>
    </row>
    <row r="3" spans="1:64" ht="9" customHeight="1" x14ac:dyDescent="0.2">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row>
    <row r="4" spans="1:64" ht="15.75" customHeight="1" x14ac:dyDescent="0.2">
      <c r="AO4" s="139"/>
      <c r="AP4" s="139"/>
      <c r="AQ4" s="139"/>
      <c r="AR4" s="139"/>
      <c r="AS4" s="139"/>
      <c r="AT4" s="139"/>
      <c r="AU4" s="139"/>
      <c r="AV4" s="139"/>
      <c r="AW4" s="139"/>
      <c r="AX4" s="139"/>
      <c r="AY4" s="139"/>
      <c r="AZ4" s="139"/>
      <c r="BA4" s="139"/>
      <c r="BB4" s="139"/>
      <c r="BC4" s="139"/>
      <c r="BD4" s="139"/>
      <c r="BE4" s="139"/>
      <c r="BF4" s="139"/>
      <c r="BG4" s="139"/>
      <c r="BH4" s="139"/>
      <c r="BI4" s="139"/>
      <c r="BJ4" s="139"/>
      <c r="BK4" s="139"/>
      <c r="BL4" s="139"/>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139"/>
      <c r="AP5" s="139"/>
      <c r="AQ5" s="139"/>
      <c r="AR5" s="139"/>
      <c r="AS5" s="139"/>
      <c r="AT5" s="139"/>
      <c r="AU5" s="139"/>
      <c r="AV5" s="139"/>
      <c r="AW5" s="139"/>
      <c r="AX5" s="139"/>
      <c r="AY5" s="139"/>
      <c r="AZ5" s="139"/>
      <c r="BA5" s="139"/>
      <c r="BB5" s="139"/>
      <c r="BC5" s="139"/>
      <c r="BD5" s="139"/>
      <c r="BE5" s="139"/>
      <c r="BF5" s="139"/>
      <c r="BG5" s="139"/>
      <c r="BH5" s="139"/>
      <c r="BI5" s="139"/>
      <c r="BJ5" s="139"/>
      <c r="BK5" s="139"/>
      <c r="BL5" s="139"/>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row>
    <row r="7" spans="1:64" ht="9.75" hidden="1" customHeight="1" x14ac:dyDescent="0.2">
      <c r="A7" s="140"/>
      <c r="B7" s="140"/>
      <c r="C7" s="140"/>
      <c r="D7" s="140"/>
      <c r="E7" s="140"/>
      <c r="F7" s="140"/>
      <c r="G7" s="140"/>
      <c r="H7" s="140"/>
      <c r="I7" s="140"/>
      <c r="J7" s="140"/>
      <c r="K7" s="140"/>
      <c r="L7" s="140"/>
      <c r="M7" s="140"/>
      <c r="N7" s="140"/>
      <c r="O7" s="140"/>
      <c r="P7" s="140"/>
      <c r="Q7" s="140"/>
      <c r="R7" s="140"/>
      <c r="S7" s="140"/>
      <c r="T7" s="140"/>
      <c r="U7" s="140"/>
      <c r="V7" s="140"/>
      <c r="W7" s="140"/>
      <c r="X7" s="140"/>
      <c r="Y7" s="140"/>
      <c r="Z7" s="140"/>
      <c r="AA7" s="140"/>
      <c r="AB7" s="140"/>
      <c r="AC7" s="140"/>
      <c r="AD7" s="140"/>
      <c r="AE7" s="140"/>
      <c r="AF7" s="140"/>
      <c r="AG7" s="140"/>
      <c r="AH7" s="140"/>
      <c r="AI7" s="140"/>
      <c r="AJ7" s="140"/>
      <c r="AK7" s="140"/>
      <c r="AL7" s="140"/>
      <c r="AM7" s="140"/>
      <c r="AN7" s="140"/>
      <c r="AO7" s="140"/>
      <c r="AP7" s="140"/>
      <c r="AQ7" s="140"/>
      <c r="AR7" s="140"/>
      <c r="AS7" s="140"/>
      <c r="AT7" s="140"/>
      <c r="AU7" s="140"/>
      <c r="AV7" s="140"/>
      <c r="AW7" s="140"/>
      <c r="AX7" s="140"/>
      <c r="AY7" s="140"/>
      <c r="AZ7" s="140"/>
      <c r="BA7" s="140"/>
      <c r="BB7" s="140"/>
      <c r="BC7" s="140"/>
      <c r="BD7" s="140"/>
      <c r="BE7" s="140"/>
      <c r="BF7" s="140"/>
      <c r="BG7" s="140"/>
      <c r="BH7" s="140"/>
      <c r="BI7" s="140"/>
      <c r="BJ7" s="140"/>
      <c r="BK7" s="140"/>
      <c r="BL7" s="140"/>
    </row>
    <row r="8" spans="1:64" ht="9.75" hidden="1" customHeight="1" x14ac:dyDescent="0.2">
      <c r="A8" s="140"/>
      <c r="B8" s="140"/>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0"/>
      <c r="AU8" s="140"/>
      <c r="AV8" s="140"/>
      <c r="AW8" s="140"/>
      <c r="AX8" s="140"/>
      <c r="AY8" s="140"/>
      <c r="AZ8" s="140"/>
      <c r="BA8" s="140"/>
      <c r="BB8" s="140"/>
      <c r="BC8" s="140"/>
      <c r="BD8" s="140"/>
      <c r="BE8" s="140"/>
      <c r="BF8" s="140"/>
      <c r="BG8" s="140"/>
      <c r="BH8" s="140"/>
      <c r="BI8" s="140"/>
      <c r="BJ8" s="140"/>
      <c r="BK8" s="140"/>
      <c r="BL8" s="140"/>
    </row>
    <row r="9" spans="1:64" ht="8.4499999999999993" hidden="1" customHeight="1" x14ac:dyDescent="0.2">
      <c r="A9" s="140"/>
      <c r="B9" s="140"/>
      <c r="C9" s="140"/>
      <c r="D9" s="140"/>
      <c r="E9" s="140"/>
      <c r="F9" s="140"/>
      <c r="G9" s="140"/>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0"/>
      <c r="AY9" s="140"/>
      <c r="AZ9" s="140"/>
      <c r="BA9" s="140"/>
      <c r="BB9" s="140"/>
      <c r="BC9" s="140"/>
      <c r="BD9" s="140"/>
      <c r="BE9" s="140"/>
      <c r="BF9" s="140"/>
      <c r="BG9" s="140"/>
      <c r="BH9" s="140"/>
      <c r="BI9" s="140"/>
      <c r="BJ9" s="140"/>
      <c r="BK9" s="140"/>
      <c r="BL9" s="140"/>
    </row>
    <row r="10" spans="1:64" ht="15.75" x14ac:dyDescent="0.2">
      <c r="A10" s="150" t="s">
        <v>17</v>
      </c>
      <c r="B10" s="150"/>
      <c r="C10" s="150"/>
      <c r="D10" s="150"/>
      <c r="E10" s="150"/>
      <c r="F10" s="150"/>
      <c r="G10" s="150"/>
      <c r="H10" s="150"/>
      <c r="I10" s="150"/>
      <c r="J10" s="150"/>
      <c r="K10" s="150"/>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c r="BI10" s="150"/>
      <c r="BJ10" s="150"/>
      <c r="BK10" s="150"/>
      <c r="BL10" s="150"/>
    </row>
    <row r="11" spans="1:64" ht="15.75" customHeight="1" x14ac:dyDescent="0.2">
      <c r="A11" s="150" t="s">
        <v>30</v>
      </c>
      <c r="B11" s="150"/>
      <c r="C11" s="150"/>
      <c r="D11" s="150"/>
      <c r="E11" s="150"/>
      <c r="F11" s="150"/>
      <c r="G11" s="150"/>
      <c r="H11" s="150"/>
      <c r="I11" s="150"/>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c r="BI11" s="150"/>
      <c r="BJ11" s="150"/>
      <c r="BK11" s="150"/>
      <c r="BL11" s="150"/>
    </row>
    <row r="12" spans="1:64" ht="15.75" customHeight="1" x14ac:dyDescent="0.2">
      <c r="A12" s="150" t="s">
        <v>110</v>
      </c>
      <c r="B12" s="150"/>
      <c r="C12" s="150"/>
      <c r="D12" s="150"/>
      <c r="E12" s="150"/>
      <c r="F12" s="150"/>
      <c r="G12" s="150"/>
      <c r="H12" s="150"/>
      <c r="I12" s="150"/>
      <c r="J12" s="150"/>
      <c r="K12" s="150"/>
      <c r="L12" s="150"/>
      <c r="M12" s="150"/>
      <c r="N12" s="150"/>
      <c r="O12" s="150"/>
      <c r="P12" s="150"/>
      <c r="Q12" s="150"/>
      <c r="R12" s="150"/>
      <c r="S12" s="150"/>
      <c r="T12" s="150"/>
      <c r="U12" s="150"/>
      <c r="V12" s="150"/>
      <c r="W12" s="150"/>
      <c r="X12" s="150"/>
      <c r="Y12" s="150"/>
      <c r="Z12" s="150"/>
      <c r="AA12" s="150"/>
      <c r="AB12" s="150"/>
      <c r="AC12" s="150"/>
      <c r="AD12" s="150"/>
      <c r="AE12" s="150"/>
      <c r="AF12" s="150"/>
      <c r="AG12" s="150"/>
      <c r="AH12" s="150"/>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c r="BI12" s="150"/>
      <c r="BJ12" s="150"/>
      <c r="BK12" s="150"/>
      <c r="BL12" s="150"/>
    </row>
    <row r="13" spans="1:64" ht="6" customHeight="1" x14ac:dyDescent="0.2">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row>
    <row r="14" spans="1:64" ht="28.15" customHeight="1" x14ac:dyDescent="0.2">
      <c r="A14" s="17" t="s">
        <v>7</v>
      </c>
      <c r="B14" s="143" t="s">
        <v>101</v>
      </c>
      <c r="C14" s="144"/>
      <c r="D14" s="144"/>
      <c r="E14" s="144"/>
      <c r="F14" s="144"/>
      <c r="G14" s="144"/>
      <c r="H14" s="144"/>
      <c r="I14" s="144"/>
      <c r="J14" s="144"/>
      <c r="K14" s="144"/>
      <c r="L14" s="144"/>
      <c r="M14" s="18"/>
      <c r="N14" s="141" t="s">
        <v>102</v>
      </c>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2"/>
      <c r="AM14" s="142"/>
      <c r="AN14" s="142"/>
      <c r="AO14" s="142"/>
      <c r="AP14" s="142"/>
      <c r="AQ14" s="142"/>
      <c r="AR14" s="142"/>
      <c r="AS14" s="142"/>
      <c r="AT14" s="19"/>
      <c r="AU14" s="143" t="s">
        <v>107</v>
      </c>
      <c r="AV14" s="144"/>
      <c r="AW14" s="144"/>
      <c r="AX14" s="144"/>
      <c r="AY14" s="144"/>
      <c r="AZ14" s="144"/>
      <c r="BA14" s="144"/>
      <c r="BB14" s="144"/>
      <c r="BC14" s="19"/>
      <c r="BD14" s="19"/>
      <c r="BE14" s="19"/>
      <c r="BF14" s="19"/>
      <c r="BG14" s="19"/>
      <c r="BH14" s="19"/>
      <c r="BI14" s="19"/>
      <c r="BJ14" s="19"/>
      <c r="BK14" s="19"/>
      <c r="BL14" s="19"/>
    </row>
    <row r="15" spans="1:64" ht="21.75" customHeight="1" x14ac:dyDescent="0.2">
      <c r="A15" s="20"/>
      <c r="B15" s="145" t="s">
        <v>44</v>
      </c>
      <c r="C15" s="145"/>
      <c r="D15" s="145"/>
      <c r="E15" s="145"/>
      <c r="F15" s="145"/>
      <c r="G15" s="145"/>
      <c r="H15" s="145"/>
      <c r="I15" s="145"/>
      <c r="J15" s="145"/>
      <c r="K15" s="145"/>
      <c r="L15" s="145"/>
      <c r="M15" s="20"/>
      <c r="N15" s="146" t="s">
        <v>45</v>
      </c>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20"/>
      <c r="AU15" s="145" t="s">
        <v>46</v>
      </c>
      <c r="AV15" s="145"/>
      <c r="AW15" s="145"/>
      <c r="AX15" s="145"/>
      <c r="AY15" s="145"/>
      <c r="AZ15" s="145"/>
      <c r="BA15" s="145"/>
      <c r="BB15" s="145"/>
      <c r="BC15" s="20"/>
      <c r="BD15" s="20"/>
      <c r="BE15" s="20"/>
      <c r="BF15" s="20"/>
      <c r="BG15" s="20"/>
      <c r="BH15" s="20"/>
      <c r="BI15" s="20"/>
      <c r="BJ15" s="20"/>
      <c r="BK15" s="20"/>
      <c r="BL15" s="20"/>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1"/>
      <c r="BF16" s="21"/>
      <c r="BG16" s="21"/>
      <c r="BH16" s="21"/>
      <c r="BI16" s="21"/>
      <c r="BJ16" s="21"/>
      <c r="BK16" s="21"/>
      <c r="BL16" s="21"/>
    </row>
    <row r="17" spans="1:79" ht="28.15" customHeight="1" x14ac:dyDescent="0.2">
      <c r="A17" s="22" t="s">
        <v>28</v>
      </c>
      <c r="B17" s="143" t="s">
        <v>114</v>
      </c>
      <c r="C17" s="144"/>
      <c r="D17" s="144"/>
      <c r="E17" s="144"/>
      <c r="F17" s="144"/>
      <c r="G17" s="144"/>
      <c r="H17" s="144"/>
      <c r="I17" s="144"/>
      <c r="J17" s="144"/>
      <c r="K17" s="144"/>
      <c r="L17" s="144"/>
      <c r="M17" s="18"/>
      <c r="N17" s="141" t="s">
        <v>113</v>
      </c>
      <c r="O17" s="142"/>
      <c r="P17" s="142"/>
      <c r="Q17" s="142"/>
      <c r="R17" s="142"/>
      <c r="S17" s="142"/>
      <c r="T17" s="142"/>
      <c r="U17" s="142"/>
      <c r="V17" s="142"/>
      <c r="W17" s="142"/>
      <c r="X17" s="142"/>
      <c r="Y17" s="142"/>
      <c r="Z17" s="142"/>
      <c r="AA17" s="142"/>
      <c r="AB17" s="142"/>
      <c r="AC17" s="142"/>
      <c r="AD17" s="142"/>
      <c r="AE17" s="142"/>
      <c r="AF17" s="142"/>
      <c r="AG17" s="142"/>
      <c r="AH17" s="142"/>
      <c r="AI17" s="142"/>
      <c r="AJ17" s="142"/>
      <c r="AK17" s="142"/>
      <c r="AL17" s="142"/>
      <c r="AM17" s="142"/>
      <c r="AN17" s="142"/>
      <c r="AO17" s="142"/>
      <c r="AP17" s="142"/>
      <c r="AQ17" s="142"/>
      <c r="AR17" s="142"/>
      <c r="AS17" s="142"/>
      <c r="AT17" s="19"/>
      <c r="AU17" s="143" t="s">
        <v>107</v>
      </c>
      <c r="AV17" s="144"/>
      <c r="AW17" s="144"/>
      <c r="AX17" s="144"/>
      <c r="AY17" s="144"/>
      <c r="AZ17" s="144"/>
      <c r="BA17" s="144"/>
      <c r="BB17" s="144"/>
      <c r="BC17" s="23"/>
      <c r="BD17" s="23"/>
      <c r="BE17" s="23"/>
      <c r="BF17" s="23"/>
      <c r="BG17" s="23"/>
      <c r="BH17" s="23"/>
      <c r="BI17" s="23"/>
      <c r="BJ17" s="23"/>
      <c r="BK17" s="23"/>
      <c r="BL17" s="24"/>
    </row>
    <row r="18" spans="1:79" ht="23.25" customHeight="1" x14ac:dyDescent="0.2">
      <c r="A18" s="25"/>
      <c r="B18" s="145" t="s">
        <v>44</v>
      </c>
      <c r="C18" s="145"/>
      <c r="D18" s="145"/>
      <c r="E18" s="145"/>
      <c r="F18" s="145"/>
      <c r="G18" s="145"/>
      <c r="H18" s="145"/>
      <c r="I18" s="145"/>
      <c r="J18" s="145"/>
      <c r="K18" s="145"/>
      <c r="L18" s="145"/>
      <c r="M18" s="20"/>
      <c r="N18" s="146" t="s">
        <v>47</v>
      </c>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20"/>
      <c r="AU18" s="145" t="s">
        <v>46</v>
      </c>
      <c r="AV18" s="145"/>
      <c r="AW18" s="145"/>
      <c r="AX18" s="145"/>
      <c r="AY18" s="145"/>
      <c r="AZ18" s="145"/>
      <c r="BA18" s="145"/>
      <c r="BB18" s="145"/>
      <c r="BC18" s="26"/>
      <c r="BD18" s="26"/>
      <c r="BE18" s="26"/>
      <c r="BF18" s="26"/>
      <c r="BG18" s="26"/>
      <c r="BH18" s="26"/>
      <c r="BI18" s="26"/>
      <c r="BJ18" s="26"/>
      <c r="BK18" s="27"/>
      <c r="BL18" s="26"/>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57.2" customHeight="1" x14ac:dyDescent="0.2">
      <c r="A20" s="17" t="s">
        <v>29</v>
      </c>
      <c r="B20" s="143" t="s">
        <v>111</v>
      </c>
      <c r="C20" s="144"/>
      <c r="D20" s="144"/>
      <c r="E20" s="144"/>
      <c r="F20" s="144"/>
      <c r="G20" s="144"/>
      <c r="H20" s="144"/>
      <c r="I20" s="144"/>
      <c r="J20" s="144"/>
      <c r="K20" s="144"/>
      <c r="L20" s="144"/>
      <c r="M20"/>
      <c r="N20" s="143" t="s">
        <v>115</v>
      </c>
      <c r="O20" s="144"/>
      <c r="P20" s="144"/>
      <c r="Q20" s="144"/>
      <c r="R20" s="144"/>
      <c r="S20" s="144"/>
      <c r="T20" s="144"/>
      <c r="U20" s="144"/>
      <c r="V20" s="144"/>
      <c r="W20" s="144"/>
      <c r="X20" s="144"/>
      <c r="Y20" s="144"/>
      <c r="Z20" s="23"/>
      <c r="AA20" s="143" t="s">
        <v>116</v>
      </c>
      <c r="AB20" s="144"/>
      <c r="AC20" s="144"/>
      <c r="AD20" s="144"/>
      <c r="AE20" s="144"/>
      <c r="AF20" s="144"/>
      <c r="AG20" s="144"/>
      <c r="AH20" s="144"/>
      <c r="AI20" s="144"/>
      <c r="AJ20" s="23"/>
      <c r="AK20" s="147" t="s">
        <v>112</v>
      </c>
      <c r="AL20" s="142"/>
      <c r="AM20" s="142"/>
      <c r="AN20" s="142"/>
      <c r="AO20" s="142"/>
      <c r="AP20" s="142"/>
      <c r="AQ20" s="142"/>
      <c r="AR20" s="142"/>
      <c r="AS20" s="142"/>
      <c r="AT20" s="142"/>
      <c r="AU20" s="142"/>
      <c r="AV20" s="142"/>
      <c r="AW20" s="142"/>
      <c r="AX20" s="142"/>
      <c r="AY20" s="142"/>
      <c r="AZ20" s="142"/>
      <c r="BA20" s="142"/>
      <c r="BB20" s="142"/>
      <c r="BC20" s="142"/>
      <c r="BD20" s="23"/>
      <c r="BE20" s="143" t="s">
        <v>108</v>
      </c>
      <c r="BF20" s="144"/>
      <c r="BG20" s="144"/>
      <c r="BH20" s="144"/>
      <c r="BI20" s="144"/>
      <c r="BJ20" s="144"/>
      <c r="BK20" s="144"/>
      <c r="BL20" s="144"/>
    </row>
    <row r="21" spans="1:79" ht="23.25" customHeight="1" x14ac:dyDescent="0.2">
      <c r="A21"/>
      <c r="B21" s="145" t="s">
        <v>44</v>
      </c>
      <c r="C21" s="145"/>
      <c r="D21" s="145"/>
      <c r="E21" s="145"/>
      <c r="F21" s="145"/>
      <c r="G21" s="145"/>
      <c r="H21" s="145"/>
      <c r="I21" s="145"/>
      <c r="J21" s="145"/>
      <c r="K21" s="145"/>
      <c r="L21" s="145"/>
      <c r="M21"/>
      <c r="N21" s="145" t="s">
        <v>48</v>
      </c>
      <c r="O21" s="145"/>
      <c r="P21" s="145"/>
      <c r="Q21" s="145"/>
      <c r="R21" s="145"/>
      <c r="S21" s="145"/>
      <c r="T21" s="145"/>
      <c r="U21" s="145"/>
      <c r="V21" s="145"/>
      <c r="W21" s="145"/>
      <c r="X21" s="145"/>
      <c r="Y21" s="145"/>
      <c r="Z21" s="26"/>
      <c r="AA21" s="148" t="s">
        <v>49</v>
      </c>
      <c r="AB21" s="148"/>
      <c r="AC21" s="148"/>
      <c r="AD21" s="148"/>
      <c r="AE21" s="148"/>
      <c r="AF21" s="148"/>
      <c r="AG21" s="148"/>
      <c r="AH21" s="148"/>
      <c r="AI21" s="148"/>
      <c r="AJ21" s="26"/>
      <c r="AK21" s="153" t="s">
        <v>50</v>
      </c>
      <c r="AL21" s="153"/>
      <c r="AM21" s="153"/>
      <c r="AN21" s="153"/>
      <c r="AO21" s="153"/>
      <c r="AP21" s="153"/>
      <c r="AQ21" s="153"/>
      <c r="AR21" s="153"/>
      <c r="AS21" s="153"/>
      <c r="AT21" s="153"/>
      <c r="AU21" s="153"/>
      <c r="AV21" s="153"/>
      <c r="AW21" s="153"/>
      <c r="AX21" s="153"/>
      <c r="AY21" s="153"/>
      <c r="AZ21" s="153"/>
      <c r="BA21" s="153"/>
      <c r="BB21" s="153"/>
      <c r="BC21" s="153"/>
      <c r="BD21" s="26"/>
      <c r="BE21" s="145" t="s">
        <v>51</v>
      </c>
      <c r="BF21" s="145"/>
      <c r="BG21" s="145"/>
      <c r="BH21" s="145"/>
      <c r="BI21" s="145"/>
      <c r="BJ21" s="145"/>
      <c r="BK21" s="145"/>
      <c r="BL21" s="145"/>
    </row>
    <row r="22" spans="1:79" ht="6.75" customHeight="1" x14ac:dyDescent="0.2"/>
    <row r="23" spans="1:79" ht="15.75" customHeight="1" x14ac:dyDescent="0.2">
      <c r="A23" s="103" t="s">
        <v>67</v>
      </c>
      <c r="B23" s="103"/>
      <c r="C23" s="103"/>
      <c r="D23" s="103"/>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103"/>
      <c r="AM23" s="103"/>
      <c r="AN23" s="103"/>
      <c r="AO23" s="103"/>
      <c r="AP23" s="103"/>
      <c r="AQ23" s="103"/>
      <c r="AR23" s="103"/>
      <c r="AS23" s="103"/>
      <c r="AT23" s="103"/>
      <c r="AU23" s="103"/>
      <c r="AV23" s="103"/>
      <c r="AW23" s="103"/>
      <c r="AX23" s="103"/>
      <c r="AY23" s="103"/>
      <c r="AZ23" s="103"/>
      <c r="BA23" s="103"/>
      <c r="BB23" s="103"/>
      <c r="BC23" s="103"/>
      <c r="BD23" s="103"/>
      <c r="BE23" s="103"/>
      <c r="BF23" s="103"/>
      <c r="BG23" s="103"/>
      <c r="BH23" s="103"/>
      <c r="BI23" s="103"/>
      <c r="BJ23" s="103"/>
      <c r="BK23" s="103"/>
      <c r="BL23" s="103"/>
    </row>
    <row r="24" spans="1:79" ht="27.75" customHeight="1" x14ac:dyDescent="0.2">
      <c r="A24" s="110" t="s">
        <v>3</v>
      </c>
      <c r="B24" s="110"/>
      <c r="C24" s="110"/>
      <c r="D24" s="110"/>
      <c r="E24" s="110"/>
      <c r="F24" s="110"/>
      <c r="G24" s="111" t="s">
        <v>32</v>
      </c>
      <c r="H24" s="112"/>
      <c r="I24" s="112"/>
      <c r="J24" s="112"/>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3"/>
    </row>
    <row r="25" spans="1:79" ht="10.5" hidden="1" customHeight="1" x14ac:dyDescent="0.2">
      <c r="A25" s="56" t="s">
        <v>31</v>
      </c>
      <c r="B25" s="56"/>
      <c r="C25" s="56"/>
      <c r="D25" s="56"/>
      <c r="E25" s="56"/>
      <c r="F25" s="56"/>
      <c r="G25" s="154" t="s">
        <v>14</v>
      </c>
      <c r="H25" s="155"/>
      <c r="I25" s="155"/>
      <c r="J25" s="155"/>
      <c r="K25" s="155"/>
      <c r="L25" s="155"/>
      <c r="M25" s="155"/>
      <c r="N25" s="155"/>
      <c r="O25" s="155"/>
      <c r="P25" s="155"/>
      <c r="Q25" s="155"/>
      <c r="R25" s="155"/>
      <c r="S25" s="155"/>
      <c r="T25" s="155"/>
      <c r="U25" s="155"/>
      <c r="V25" s="155"/>
      <c r="W25" s="155"/>
      <c r="X25" s="155"/>
      <c r="Y25" s="155"/>
      <c r="Z25" s="155"/>
      <c r="AA25" s="155"/>
      <c r="AB25" s="155"/>
      <c r="AC25" s="155"/>
      <c r="AD25" s="155"/>
      <c r="AE25" s="155"/>
      <c r="AF25" s="155"/>
      <c r="AG25" s="155"/>
      <c r="AH25" s="155"/>
      <c r="AI25" s="155"/>
      <c r="AJ25" s="155"/>
      <c r="AK25" s="155"/>
      <c r="AL25" s="155"/>
      <c r="AM25" s="155"/>
      <c r="AN25" s="155"/>
      <c r="AO25" s="155"/>
      <c r="AP25" s="155"/>
      <c r="AQ25" s="155"/>
      <c r="AR25" s="155"/>
      <c r="AS25" s="155"/>
      <c r="AT25" s="155"/>
      <c r="AU25" s="155"/>
      <c r="AV25" s="155"/>
      <c r="AW25" s="155"/>
      <c r="AX25" s="155"/>
      <c r="AY25" s="155"/>
      <c r="AZ25" s="155"/>
      <c r="BA25" s="155"/>
      <c r="BB25" s="155"/>
      <c r="BC25" s="155"/>
      <c r="BD25" s="155"/>
      <c r="BE25" s="155"/>
      <c r="BF25" s="155"/>
      <c r="BG25" s="155"/>
      <c r="BH25" s="155"/>
      <c r="BI25" s="155"/>
      <c r="BJ25" s="155"/>
      <c r="BK25" s="155"/>
      <c r="BL25" s="156"/>
      <c r="CA25" s="1" t="s">
        <v>43</v>
      </c>
    </row>
    <row r="26" spans="1:79" ht="27.2" customHeight="1" x14ac:dyDescent="0.2">
      <c r="A26" s="56">
        <v>1</v>
      </c>
      <c r="B26" s="56"/>
      <c r="C26" s="56"/>
      <c r="D26" s="56"/>
      <c r="E26" s="56"/>
      <c r="F26" s="56"/>
      <c r="G26" s="149" t="s">
        <v>68</v>
      </c>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89"/>
      <c r="AN26" s="89"/>
      <c r="AO26" s="89"/>
      <c r="AP26" s="89"/>
      <c r="AQ26" s="89"/>
      <c r="AR26" s="89"/>
      <c r="AS26" s="89"/>
      <c r="AT26" s="89"/>
      <c r="AU26" s="89"/>
      <c r="AV26" s="89"/>
      <c r="AW26" s="89"/>
      <c r="AX26" s="89"/>
      <c r="AY26" s="89"/>
      <c r="AZ26" s="89"/>
      <c r="BA26" s="89"/>
      <c r="BB26" s="89"/>
      <c r="BC26" s="89"/>
      <c r="BD26" s="89"/>
      <c r="BE26" s="89"/>
      <c r="BF26" s="89"/>
      <c r="BG26" s="89"/>
      <c r="BH26" s="89"/>
      <c r="BI26" s="89"/>
      <c r="BJ26" s="89"/>
      <c r="BK26" s="89"/>
      <c r="BL26" s="90"/>
      <c r="CA26" s="1" t="s">
        <v>41</v>
      </c>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95" customHeight="1" x14ac:dyDescent="0.2">
      <c r="A28" s="103" t="s">
        <v>34</v>
      </c>
      <c r="B28" s="103"/>
      <c r="C28" s="103"/>
      <c r="D28" s="103"/>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3"/>
      <c r="AN28" s="103"/>
      <c r="AO28" s="103"/>
      <c r="AP28" s="103"/>
      <c r="AQ28" s="103"/>
      <c r="AR28" s="103"/>
      <c r="AS28" s="103"/>
      <c r="AT28" s="103"/>
      <c r="AU28" s="103"/>
      <c r="AV28" s="103"/>
      <c r="AW28" s="103"/>
      <c r="AX28" s="103"/>
      <c r="AY28" s="103"/>
      <c r="AZ28" s="103"/>
      <c r="BA28" s="103"/>
      <c r="BB28" s="103"/>
      <c r="BC28" s="103"/>
      <c r="BD28" s="103"/>
      <c r="BE28" s="103"/>
      <c r="BF28" s="103"/>
      <c r="BG28" s="103"/>
      <c r="BH28" s="103"/>
      <c r="BI28" s="103"/>
      <c r="BJ28" s="103"/>
      <c r="BK28" s="103"/>
      <c r="BL28" s="103"/>
    </row>
    <row r="29" spans="1:79" ht="31.35" customHeight="1" x14ac:dyDescent="0.2">
      <c r="A29" s="152" t="s">
        <v>100</v>
      </c>
      <c r="B29" s="142"/>
      <c r="C29" s="142"/>
      <c r="D29" s="142"/>
      <c r="E29" s="142"/>
      <c r="F29" s="14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c r="AL29" s="142"/>
      <c r="AM29" s="142"/>
      <c r="AN29" s="142"/>
      <c r="AO29" s="142"/>
      <c r="AP29" s="142"/>
      <c r="AQ29" s="142"/>
      <c r="AR29" s="142"/>
      <c r="AS29" s="142"/>
      <c r="AT29" s="142"/>
      <c r="AU29" s="142"/>
      <c r="AV29" s="142"/>
      <c r="AW29" s="142"/>
      <c r="AX29" s="142"/>
      <c r="AY29" s="142"/>
      <c r="AZ29" s="142"/>
      <c r="BA29" s="142"/>
      <c r="BB29" s="142"/>
      <c r="BC29" s="142"/>
      <c r="BD29" s="142"/>
      <c r="BE29" s="142"/>
      <c r="BF29" s="142"/>
      <c r="BG29" s="142"/>
      <c r="BH29" s="142"/>
      <c r="BI29" s="142"/>
      <c r="BJ29" s="142"/>
      <c r="BK29" s="142"/>
      <c r="BL29" s="142"/>
    </row>
    <row r="30" spans="1:79" ht="12.75" customHeight="1" x14ac:dyDescent="0.2">
      <c r="A30" s="13"/>
      <c r="B30" s="13"/>
      <c r="C30" s="13"/>
      <c r="D30" s="13"/>
      <c r="E30" s="13"/>
      <c r="F30" s="13"/>
      <c r="G30" s="13"/>
      <c r="H30" s="13"/>
      <c r="I30" s="13"/>
      <c r="J30" s="13"/>
      <c r="K30" s="13"/>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row>
    <row r="31" spans="1:79" ht="15.75" customHeight="1" x14ac:dyDescent="0.2">
      <c r="A31" s="103" t="s">
        <v>35</v>
      </c>
      <c r="B31" s="103"/>
      <c r="C31" s="103"/>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3"/>
      <c r="AS31" s="103"/>
      <c r="AT31" s="103"/>
      <c r="AU31" s="103"/>
      <c r="AV31" s="103"/>
      <c r="AW31" s="103"/>
      <c r="AX31" s="103"/>
      <c r="AY31" s="103"/>
      <c r="AZ31" s="103"/>
      <c r="BA31" s="103"/>
      <c r="BB31" s="103"/>
      <c r="BC31" s="103"/>
      <c r="BD31" s="103"/>
      <c r="BE31" s="103"/>
      <c r="BF31" s="103"/>
      <c r="BG31" s="103"/>
      <c r="BH31" s="103"/>
      <c r="BI31" s="103"/>
      <c r="BJ31" s="103"/>
      <c r="BK31" s="103"/>
      <c r="BL31" s="103"/>
    </row>
    <row r="32" spans="1:79" ht="27.75" customHeight="1" x14ac:dyDescent="0.2">
      <c r="A32" s="110" t="s">
        <v>3</v>
      </c>
      <c r="B32" s="110"/>
      <c r="C32" s="110"/>
      <c r="D32" s="110"/>
      <c r="E32" s="110"/>
      <c r="F32" s="110"/>
      <c r="G32" s="111" t="s">
        <v>33</v>
      </c>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12"/>
      <c r="AL32" s="112"/>
      <c r="AM32" s="112"/>
      <c r="AN32" s="112"/>
      <c r="AO32" s="112"/>
      <c r="AP32" s="112"/>
      <c r="AQ32" s="112"/>
      <c r="AR32" s="112"/>
      <c r="AS32" s="112"/>
      <c r="AT32" s="112"/>
      <c r="AU32" s="112"/>
      <c r="AV32" s="112"/>
      <c r="AW32" s="112"/>
      <c r="AX32" s="112"/>
      <c r="AY32" s="112"/>
      <c r="AZ32" s="112"/>
      <c r="BA32" s="112"/>
      <c r="BB32" s="112"/>
      <c r="BC32" s="112"/>
      <c r="BD32" s="112"/>
      <c r="BE32" s="112"/>
      <c r="BF32" s="112"/>
      <c r="BG32" s="112"/>
      <c r="BH32" s="112"/>
      <c r="BI32" s="112"/>
      <c r="BJ32" s="112"/>
      <c r="BK32" s="112"/>
      <c r="BL32" s="113"/>
    </row>
    <row r="33" spans="1:79" ht="15" customHeight="1" x14ac:dyDescent="0.2">
      <c r="A33" s="114">
        <v>1</v>
      </c>
      <c r="B33" s="115"/>
      <c r="C33" s="115"/>
      <c r="D33" s="115"/>
      <c r="E33" s="115"/>
      <c r="F33" s="116"/>
      <c r="G33" s="149" t="s">
        <v>69</v>
      </c>
      <c r="H33" s="160"/>
      <c r="I33" s="160"/>
      <c r="J33" s="160"/>
      <c r="K33" s="160"/>
      <c r="L33" s="160"/>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0"/>
      <c r="AZ33" s="160"/>
      <c r="BA33" s="160"/>
      <c r="BB33" s="160"/>
      <c r="BC33" s="160"/>
      <c r="BD33" s="160"/>
      <c r="BE33" s="160"/>
      <c r="BF33" s="160"/>
      <c r="BG33" s="160"/>
      <c r="BH33" s="160"/>
      <c r="BI33" s="160"/>
      <c r="BJ33" s="160"/>
      <c r="BK33" s="160"/>
      <c r="BL33" s="161"/>
      <c r="CA33" s="1" t="s">
        <v>42</v>
      </c>
    </row>
    <row r="35" spans="1:79" ht="15.75" customHeight="1" x14ac:dyDescent="0.2">
      <c r="A35" s="103" t="s">
        <v>63</v>
      </c>
      <c r="B35" s="103"/>
      <c r="C35" s="103"/>
      <c r="D35" s="103"/>
      <c r="E35" s="103"/>
      <c r="F35" s="103"/>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c r="AL35" s="103"/>
      <c r="AM35" s="103"/>
      <c r="AN35" s="103"/>
      <c r="AO35" s="103"/>
      <c r="AP35" s="103"/>
      <c r="AQ35" s="103"/>
      <c r="AR35" s="103"/>
      <c r="AS35" s="103"/>
      <c r="AT35" s="103"/>
      <c r="AU35" s="103"/>
      <c r="AV35" s="103"/>
      <c r="AW35" s="103"/>
      <c r="AX35" s="103"/>
      <c r="AY35" s="103"/>
      <c r="AZ35" s="103"/>
      <c r="BA35" s="103"/>
      <c r="BB35" s="103"/>
      <c r="BC35" s="103"/>
      <c r="BD35" s="103"/>
      <c r="BE35" s="103"/>
      <c r="BF35" s="103"/>
      <c r="BG35" s="103"/>
      <c r="BH35" s="103"/>
      <c r="BI35" s="103"/>
      <c r="BJ35" s="103"/>
      <c r="BK35" s="103"/>
      <c r="BL35" s="103"/>
      <c r="BM35" s="103"/>
      <c r="BN35" s="103"/>
      <c r="BO35" s="103"/>
      <c r="BP35" s="103"/>
      <c r="BQ35" s="103"/>
    </row>
    <row r="36" spans="1:79" ht="15.75" customHeight="1" x14ac:dyDescent="0.2">
      <c r="A36" s="103" t="s">
        <v>64</v>
      </c>
      <c r="B36" s="103"/>
      <c r="C36" s="103"/>
      <c r="D36" s="103"/>
      <c r="E36" s="103"/>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03"/>
      <c r="AJ36" s="103"/>
      <c r="AK36" s="103"/>
      <c r="AL36" s="103"/>
      <c r="AM36" s="103"/>
      <c r="AN36" s="103"/>
      <c r="AO36" s="103"/>
      <c r="AP36" s="103"/>
      <c r="AQ36" s="103"/>
      <c r="AR36" s="103"/>
      <c r="AS36" s="103"/>
      <c r="AT36" s="103"/>
      <c r="AU36" s="103"/>
      <c r="AV36" s="103"/>
      <c r="AW36" s="103"/>
      <c r="AX36" s="103"/>
      <c r="AY36" s="103"/>
      <c r="AZ36" s="103"/>
      <c r="BA36" s="103"/>
      <c r="BB36" s="103"/>
      <c r="BC36" s="103"/>
      <c r="BD36" s="103"/>
      <c r="BE36" s="103"/>
      <c r="BF36" s="103"/>
      <c r="BG36" s="103"/>
      <c r="BH36" s="103"/>
      <c r="BI36" s="103"/>
      <c r="BJ36" s="103"/>
      <c r="BK36" s="103"/>
      <c r="BL36" s="103"/>
      <c r="BM36" s="103"/>
      <c r="BN36" s="103"/>
      <c r="BO36" s="103"/>
      <c r="BP36" s="103"/>
      <c r="BQ36" s="103"/>
    </row>
    <row r="37" spans="1:79" ht="15" customHeight="1" x14ac:dyDescent="0.2">
      <c r="A37" s="127" t="s">
        <v>109</v>
      </c>
      <c r="B37" s="127"/>
      <c r="C37" s="127"/>
      <c r="D37" s="127"/>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27"/>
      <c r="AE37" s="127"/>
      <c r="AF37" s="127"/>
      <c r="AG37" s="127"/>
      <c r="AH37" s="127"/>
      <c r="AI37" s="127"/>
      <c r="AJ37" s="127"/>
      <c r="AK37" s="127"/>
      <c r="AL37" s="127"/>
      <c r="AM37" s="127"/>
      <c r="AN37" s="127"/>
      <c r="AO37" s="127"/>
      <c r="AP37" s="127"/>
      <c r="AQ37" s="127"/>
      <c r="AR37" s="127"/>
      <c r="AS37" s="127"/>
      <c r="AT37" s="127"/>
      <c r="AU37" s="127"/>
      <c r="AV37" s="127"/>
      <c r="AW37" s="127"/>
      <c r="AX37" s="127"/>
      <c r="AY37" s="127"/>
      <c r="AZ37" s="127"/>
      <c r="BA37" s="127"/>
      <c r="BB37" s="127"/>
      <c r="BC37" s="127"/>
      <c r="BD37" s="127"/>
      <c r="BE37" s="127"/>
      <c r="BF37" s="127"/>
      <c r="BG37" s="127"/>
      <c r="BH37" s="127"/>
      <c r="BI37" s="127"/>
      <c r="BJ37" s="127"/>
      <c r="BK37" s="127"/>
      <c r="BL37" s="127"/>
      <c r="BM37" s="127"/>
      <c r="BN37" s="127"/>
      <c r="BO37" s="127"/>
      <c r="BP37" s="127"/>
      <c r="BQ37" s="127"/>
    </row>
    <row r="38" spans="1:79" ht="48.2" customHeight="1" x14ac:dyDescent="0.2">
      <c r="A38" s="83" t="s">
        <v>3</v>
      </c>
      <c r="B38" s="83"/>
      <c r="C38" s="83" t="s">
        <v>59</v>
      </c>
      <c r="D38" s="83"/>
      <c r="E38" s="83"/>
      <c r="F38" s="83"/>
      <c r="G38" s="83"/>
      <c r="H38" s="83"/>
      <c r="I38" s="83"/>
      <c r="J38" s="83"/>
      <c r="K38" s="83"/>
      <c r="L38" s="83"/>
      <c r="M38" s="83"/>
      <c r="N38" s="83"/>
      <c r="O38" s="83"/>
      <c r="P38" s="83"/>
      <c r="Q38" s="83"/>
      <c r="R38" s="83"/>
      <c r="S38" s="83"/>
      <c r="T38" s="83"/>
      <c r="U38" s="83"/>
      <c r="V38" s="83"/>
      <c r="W38" s="83"/>
      <c r="X38" s="83"/>
      <c r="Y38" s="83"/>
      <c r="Z38" s="83"/>
      <c r="AA38" s="83" t="s">
        <v>23</v>
      </c>
      <c r="AB38" s="83"/>
      <c r="AC38" s="83"/>
      <c r="AD38" s="83"/>
      <c r="AE38" s="83"/>
      <c r="AF38" s="83"/>
      <c r="AG38" s="83"/>
      <c r="AH38" s="83"/>
      <c r="AI38" s="83"/>
      <c r="AJ38" s="83"/>
      <c r="AK38" s="83"/>
      <c r="AL38" s="83"/>
      <c r="AM38" s="83"/>
      <c r="AN38" s="83"/>
      <c r="AO38" s="83"/>
      <c r="AP38" s="83" t="s">
        <v>38</v>
      </c>
      <c r="AQ38" s="83"/>
      <c r="AR38" s="83"/>
      <c r="AS38" s="83"/>
      <c r="AT38" s="83"/>
      <c r="AU38" s="83"/>
      <c r="AV38" s="83"/>
      <c r="AW38" s="83"/>
      <c r="AX38" s="83"/>
      <c r="AY38" s="83"/>
      <c r="AZ38" s="83"/>
      <c r="BA38" s="83"/>
      <c r="BB38" s="83"/>
      <c r="BC38" s="83"/>
      <c r="BD38" s="83" t="s">
        <v>0</v>
      </c>
      <c r="BE38" s="83"/>
      <c r="BF38" s="83"/>
      <c r="BG38" s="83"/>
      <c r="BH38" s="83"/>
      <c r="BI38" s="83"/>
      <c r="BJ38" s="83"/>
      <c r="BK38" s="83"/>
      <c r="BL38" s="83"/>
      <c r="BM38" s="83"/>
      <c r="BN38" s="83"/>
      <c r="BO38" s="83"/>
      <c r="BP38" s="83"/>
      <c r="BQ38" s="83"/>
    </row>
    <row r="39" spans="1:79" ht="29.1" customHeight="1" x14ac:dyDescent="0.2">
      <c r="A39" s="83"/>
      <c r="B39" s="83"/>
      <c r="C39" s="83"/>
      <c r="D39" s="83"/>
      <c r="E39" s="83"/>
      <c r="F39" s="83"/>
      <c r="G39" s="83"/>
      <c r="H39" s="83"/>
      <c r="I39" s="83"/>
      <c r="J39" s="83"/>
      <c r="K39" s="83"/>
      <c r="L39" s="83"/>
      <c r="M39" s="83"/>
      <c r="N39" s="83"/>
      <c r="O39" s="83"/>
      <c r="P39" s="83"/>
      <c r="Q39" s="83"/>
      <c r="R39" s="83"/>
      <c r="S39" s="83"/>
      <c r="T39" s="83"/>
      <c r="U39" s="83"/>
      <c r="V39" s="83"/>
      <c r="W39" s="83"/>
      <c r="X39" s="83"/>
      <c r="Y39" s="83"/>
      <c r="Z39" s="83"/>
      <c r="AA39" s="83" t="s">
        <v>2</v>
      </c>
      <c r="AB39" s="83"/>
      <c r="AC39" s="83"/>
      <c r="AD39" s="83"/>
      <c r="AE39" s="83"/>
      <c r="AF39" s="83" t="s">
        <v>1</v>
      </c>
      <c r="AG39" s="83"/>
      <c r="AH39" s="83"/>
      <c r="AI39" s="83"/>
      <c r="AJ39" s="83"/>
      <c r="AK39" s="83" t="s">
        <v>24</v>
      </c>
      <c r="AL39" s="83"/>
      <c r="AM39" s="83"/>
      <c r="AN39" s="83"/>
      <c r="AO39" s="83"/>
      <c r="AP39" s="83" t="s">
        <v>2</v>
      </c>
      <c r="AQ39" s="83"/>
      <c r="AR39" s="83"/>
      <c r="AS39" s="83"/>
      <c r="AT39" s="83"/>
      <c r="AU39" s="83" t="s">
        <v>1</v>
      </c>
      <c r="AV39" s="83"/>
      <c r="AW39" s="83"/>
      <c r="AX39" s="83"/>
      <c r="AY39" s="83"/>
      <c r="AZ39" s="83" t="s">
        <v>24</v>
      </c>
      <c r="BA39" s="83"/>
      <c r="BB39" s="83"/>
      <c r="BC39" s="83"/>
      <c r="BD39" s="83" t="s">
        <v>2</v>
      </c>
      <c r="BE39" s="83"/>
      <c r="BF39" s="83"/>
      <c r="BG39" s="83"/>
      <c r="BH39" s="83"/>
      <c r="BI39" s="83" t="s">
        <v>1</v>
      </c>
      <c r="BJ39" s="83"/>
      <c r="BK39" s="83"/>
      <c r="BL39" s="83"/>
      <c r="BM39" s="83"/>
      <c r="BN39" s="83" t="s">
        <v>25</v>
      </c>
      <c r="BO39" s="83"/>
      <c r="BP39" s="83"/>
      <c r="BQ39" s="83"/>
    </row>
    <row r="40" spans="1:79" ht="15.95" customHeight="1" x14ac:dyDescent="0.2">
      <c r="A40" s="151">
        <v>1</v>
      </c>
      <c r="B40" s="151"/>
      <c r="C40" s="151">
        <v>2</v>
      </c>
      <c r="D40" s="151"/>
      <c r="E40" s="151"/>
      <c r="F40" s="151"/>
      <c r="G40" s="151"/>
      <c r="H40" s="151"/>
      <c r="I40" s="151"/>
      <c r="J40" s="151"/>
      <c r="K40" s="151"/>
      <c r="L40" s="151"/>
      <c r="M40" s="151"/>
      <c r="N40" s="151"/>
      <c r="O40" s="151"/>
      <c r="P40" s="151"/>
      <c r="Q40" s="151"/>
      <c r="R40" s="151"/>
      <c r="S40" s="151"/>
      <c r="T40" s="151"/>
      <c r="U40" s="151"/>
      <c r="V40" s="151"/>
      <c r="W40" s="151"/>
      <c r="X40" s="151"/>
      <c r="Y40" s="151"/>
      <c r="Z40" s="151"/>
      <c r="AA40" s="104">
        <v>3</v>
      </c>
      <c r="AB40" s="105"/>
      <c r="AC40" s="105"/>
      <c r="AD40" s="105"/>
      <c r="AE40" s="106"/>
      <c r="AF40" s="104">
        <v>4</v>
      </c>
      <c r="AG40" s="105"/>
      <c r="AH40" s="105"/>
      <c r="AI40" s="105"/>
      <c r="AJ40" s="106"/>
      <c r="AK40" s="104">
        <v>5</v>
      </c>
      <c r="AL40" s="105"/>
      <c r="AM40" s="105"/>
      <c r="AN40" s="105"/>
      <c r="AO40" s="106"/>
      <c r="AP40" s="104">
        <v>6</v>
      </c>
      <c r="AQ40" s="105"/>
      <c r="AR40" s="105"/>
      <c r="AS40" s="105"/>
      <c r="AT40" s="106"/>
      <c r="AU40" s="104">
        <v>7</v>
      </c>
      <c r="AV40" s="105"/>
      <c r="AW40" s="105"/>
      <c r="AX40" s="105"/>
      <c r="AY40" s="106"/>
      <c r="AZ40" s="104">
        <v>8</v>
      </c>
      <c r="BA40" s="105"/>
      <c r="BB40" s="105"/>
      <c r="BC40" s="106"/>
      <c r="BD40" s="104">
        <v>9</v>
      </c>
      <c r="BE40" s="105"/>
      <c r="BF40" s="105"/>
      <c r="BG40" s="105"/>
      <c r="BH40" s="106"/>
      <c r="BI40" s="151">
        <v>10</v>
      </c>
      <c r="BJ40" s="151"/>
      <c r="BK40" s="151"/>
      <c r="BL40" s="151"/>
      <c r="BM40" s="151"/>
      <c r="BN40" s="151">
        <v>11</v>
      </c>
      <c r="BO40" s="151"/>
      <c r="BP40" s="151"/>
      <c r="BQ40" s="151"/>
    </row>
    <row r="41" spans="1:79" ht="15.75" hidden="1" customHeight="1" x14ac:dyDescent="0.2">
      <c r="A41" s="56" t="s">
        <v>13</v>
      </c>
      <c r="B41" s="56"/>
      <c r="C41" s="115" t="s">
        <v>14</v>
      </c>
      <c r="D41" s="115"/>
      <c r="E41" s="115"/>
      <c r="F41" s="115"/>
      <c r="G41" s="115"/>
      <c r="H41" s="115"/>
      <c r="I41" s="115"/>
      <c r="J41" s="115"/>
      <c r="K41" s="115"/>
      <c r="L41" s="115"/>
      <c r="M41" s="115"/>
      <c r="N41" s="115"/>
      <c r="O41" s="115"/>
      <c r="P41" s="115"/>
      <c r="Q41" s="115"/>
      <c r="R41" s="115"/>
      <c r="S41" s="115"/>
      <c r="T41" s="115"/>
      <c r="U41" s="115"/>
      <c r="V41" s="115"/>
      <c r="W41" s="115"/>
      <c r="X41" s="115"/>
      <c r="Y41" s="115"/>
      <c r="Z41" s="116"/>
      <c r="AA41" s="97" t="s">
        <v>10</v>
      </c>
      <c r="AB41" s="97"/>
      <c r="AC41" s="97"/>
      <c r="AD41" s="97"/>
      <c r="AE41" s="97"/>
      <c r="AF41" s="97" t="s">
        <v>9</v>
      </c>
      <c r="AG41" s="97"/>
      <c r="AH41" s="97"/>
      <c r="AI41" s="97"/>
      <c r="AJ41" s="97"/>
      <c r="AK41" s="98" t="s">
        <v>15</v>
      </c>
      <c r="AL41" s="98"/>
      <c r="AM41" s="98"/>
      <c r="AN41" s="98"/>
      <c r="AO41" s="98"/>
      <c r="AP41" s="97" t="s">
        <v>11</v>
      </c>
      <c r="AQ41" s="97"/>
      <c r="AR41" s="97"/>
      <c r="AS41" s="97"/>
      <c r="AT41" s="97"/>
      <c r="AU41" s="97" t="s">
        <v>12</v>
      </c>
      <c r="AV41" s="97"/>
      <c r="AW41" s="97"/>
      <c r="AX41" s="97"/>
      <c r="AY41" s="97"/>
      <c r="AZ41" s="98" t="s">
        <v>15</v>
      </c>
      <c r="BA41" s="98"/>
      <c r="BB41" s="98"/>
      <c r="BC41" s="98"/>
      <c r="BD41" s="107" t="s">
        <v>27</v>
      </c>
      <c r="BE41" s="107"/>
      <c r="BF41" s="107"/>
      <c r="BG41" s="107"/>
      <c r="BH41" s="107"/>
      <c r="BI41" s="107" t="s">
        <v>27</v>
      </c>
      <c r="BJ41" s="107"/>
      <c r="BK41" s="107"/>
      <c r="BL41" s="107"/>
      <c r="BM41" s="107"/>
      <c r="BN41" s="91" t="s">
        <v>15</v>
      </c>
      <c r="BO41" s="91"/>
      <c r="BP41" s="91"/>
      <c r="BQ41" s="91"/>
      <c r="CA41" s="1" t="s">
        <v>18</v>
      </c>
    </row>
    <row r="42" spans="1:79" ht="40.700000000000003" customHeight="1" x14ac:dyDescent="0.2">
      <c r="A42" s="87">
        <v>1</v>
      </c>
      <c r="B42" s="87"/>
      <c r="C42" s="88" t="s">
        <v>70</v>
      </c>
      <c r="D42" s="89"/>
      <c r="E42" s="89"/>
      <c r="F42" s="89"/>
      <c r="G42" s="89"/>
      <c r="H42" s="89"/>
      <c r="I42" s="89"/>
      <c r="J42" s="89"/>
      <c r="K42" s="89"/>
      <c r="L42" s="89"/>
      <c r="M42" s="89"/>
      <c r="N42" s="89"/>
      <c r="O42" s="89"/>
      <c r="P42" s="89"/>
      <c r="Q42" s="89"/>
      <c r="R42" s="89"/>
      <c r="S42" s="89"/>
      <c r="T42" s="89"/>
      <c r="U42" s="89"/>
      <c r="V42" s="89"/>
      <c r="W42" s="89"/>
      <c r="X42" s="89"/>
      <c r="Y42" s="89"/>
      <c r="Z42" s="90"/>
      <c r="AA42" s="86">
        <v>0</v>
      </c>
      <c r="AB42" s="86"/>
      <c r="AC42" s="86"/>
      <c r="AD42" s="86"/>
      <c r="AE42" s="86"/>
      <c r="AF42" s="86">
        <f>8348168-167519</f>
        <v>8180649</v>
      </c>
      <c r="AG42" s="86"/>
      <c r="AH42" s="86"/>
      <c r="AI42" s="86"/>
      <c r="AJ42" s="86"/>
      <c r="AK42" s="86">
        <f>AA42+AF42</f>
        <v>8180649</v>
      </c>
      <c r="AL42" s="86"/>
      <c r="AM42" s="86"/>
      <c r="AN42" s="86"/>
      <c r="AO42" s="86"/>
      <c r="AP42" s="86">
        <v>0</v>
      </c>
      <c r="AQ42" s="86"/>
      <c r="AR42" s="86"/>
      <c r="AS42" s="86"/>
      <c r="AT42" s="86"/>
      <c r="AU42" s="86">
        <v>8180648.9699999997</v>
      </c>
      <c r="AV42" s="86"/>
      <c r="AW42" s="86"/>
      <c r="AX42" s="86"/>
      <c r="AY42" s="86"/>
      <c r="AZ42" s="86">
        <f>AP42+AU42</f>
        <v>8180648.9699999997</v>
      </c>
      <c r="BA42" s="86"/>
      <c r="BB42" s="86"/>
      <c r="BC42" s="86"/>
      <c r="BD42" s="86">
        <f>AP42-AA42</f>
        <v>0</v>
      </c>
      <c r="BE42" s="86"/>
      <c r="BF42" s="86"/>
      <c r="BG42" s="86"/>
      <c r="BH42" s="86"/>
      <c r="BI42" s="86">
        <f>AU42-AF42</f>
        <v>-3.0000000260770321E-2</v>
      </c>
      <c r="BJ42" s="86"/>
      <c r="BK42" s="86"/>
      <c r="BL42" s="86"/>
      <c r="BM42" s="86"/>
      <c r="BN42" s="86">
        <f>BD42+BI42</f>
        <v>-3.0000000260770321E-2</v>
      </c>
      <c r="BO42" s="86"/>
      <c r="BP42" s="86"/>
      <c r="BQ42" s="86"/>
      <c r="CA42" s="1" t="s">
        <v>19</v>
      </c>
    </row>
    <row r="43" spans="1:79" ht="27.2" customHeight="1" x14ac:dyDescent="0.2">
      <c r="A43" s="87">
        <v>2</v>
      </c>
      <c r="B43" s="87"/>
      <c r="C43" s="88" t="s">
        <v>71</v>
      </c>
      <c r="D43" s="89"/>
      <c r="E43" s="89"/>
      <c r="F43" s="89"/>
      <c r="G43" s="89"/>
      <c r="H43" s="89"/>
      <c r="I43" s="89"/>
      <c r="J43" s="89"/>
      <c r="K43" s="89"/>
      <c r="L43" s="89"/>
      <c r="M43" s="89"/>
      <c r="N43" s="89"/>
      <c r="O43" s="89"/>
      <c r="P43" s="89"/>
      <c r="Q43" s="89"/>
      <c r="R43" s="89"/>
      <c r="S43" s="89"/>
      <c r="T43" s="89"/>
      <c r="U43" s="89"/>
      <c r="V43" s="89"/>
      <c r="W43" s="89"/>
      <c r="X43" s="89"/>
      <c r="Y43" s="89"/>
      <c r="Z43" s="90"/>
      <c r="AA43" s="86">
        <v>0</v>
      </c>
      <c r="AB43" s="86"/>
      <c r="AC43" s="86"/>
      <c r="AD43" s="86"/>
      <c r="AE43" s="86"/>
      <c r="AF43" s="86">
        <f>1367732-224093</f>
        <v>1143639</v>
      </c>
      <c r="AG43" s="86"/>
      <c r="AH43" s="86"/>
      <c r="AI43" s="86"/>
      <c r="AJ43" s="86"/>
      <c r="AK43" s="86">
        <f>AA43+AF43</f>
        <v>1143639</v>
      </c>
      <c r="AL43" s="86"/>
      <c r="AM43" s="86"/>
      <c r="AN43" s="86"/>
      <c r="AO43" s="86"/>
      <c r="AP43" s="86">
        <v>0</v>
      </c>
      <c r="AQ43" s="86"/>
      <c r="AR43" s="86"/>
      <c r="AS43" s="86"/>
      <c r="AT43" s="86"/>
      <c r="AU43" s="86">
        <v>1143639</v>
      </c>
      <c r="AV43" s="86"/>
      <c r="AW43" s="86"/>
      <c r="AX43" s="86"/>
      <c r="AY43" s="86"/>
      <c r="AZ43" s="86">
        <f>AP43+AU43</f>
        <v>1143639</v>
      </c>
      <c r="BA43" s="86"/>
      <c r="BB43" s="86"/>
      <c r="BC43" s="86"/>
      <c r="BD43" s="86">
        <f>AP43-AA43</f>
        <v>0</v>
      </c>
      <c r="BE43" s="86"/>
      <c r="BF43" s="86"/>
      <c r="BG43" s="86"/>
      <c r="BH43" s="86"/>
      <c r="BI43" s="86">
        <f>AU43-AF43</f>
        <v>0</v>
      </c>
      <c r="BJ43" s="86"/>
      <c r="BK43" s="86"/>
      <c r="BL43" s="86"/>
      <c r="BM43" s="86"/>
      <c r="BN43" s="86">
        <f>BD43+BI43</f>
        <v>0</v>
      </c>
      <c r="BO43" s="86"/>
      <c r="BP43" s="86"/>
      <c r="BQ43" s="86"/>
    </row>
    <row r="44" spans="1:79" ht="40.700000000000003" customHeight="1" x14ac:dyDescent="0.2">
      <c r="A44" s="87">
        <v>3</v>
      </c>
      <c r="B44" s="87"/>
      <c r="C44" s="88" t="s">
        <v>72</v>
      </c>
      <c r="D44" s="89"/>
      <c r="E44" s="89"/>
      <c r="F44" s="89"/>
      <c r="G44" s="89"/>
      <c r="H44" s="89"/>
      <c r="I44" s="89"/>
      <c r="J44" s="89"/>
      <c r="K44" s="89"/>
      <c r="L44" s="89"/>
      <c r="M44" s="89"/>
      <c r="N44" s="89"/>
      <c r="O44" s="89"/>
      <c r="P44" s="89"/>
      <c r="Q44" s="89"/>
      <c r="R44" s="89"/>
      <c r="S44" s="89"/>
      <c r="T44" s="89"/>
      <c r="U44" s="89"/>
      <c r="V44" s="89"/>
      <c r="W44" s="89"/>
      <c r="X44" s="89"/>
      <c r="Y44" s="89"/>
      <c r="Z44" s="90"/>
      <c r="AA44" s="86">
        <v>0</v>
      </c>
      <c r="AB44" s="86"/>
      <c r="AC44" s="86"/>
      <c r="AD44" s="86"/>
      <c r="AE44" s="86"/>
      <c r="AF44" s="86">
        <f>573356-427678</f>
        <v>145678</v>
      </c>
      <c r="AG44" s="86"/>
      <c r="AH44" s="86"/>
      <c r="AI44" s="86"/>
      <c r="AJ44" s="86"/>
      <c r="AK44" s="86">
        <f>AA44+AF44</f>
        <v>145678</v>
      </c>
      <c r="AL44" s="86"/>
      <c r="AM44" s="86"/>
      <c r="AN44" s="86"/>
      <c r="AO44" s="86"/>
      <c r="AP44" s="86">
        <v>0</v>
      </c>
      <c r="AQ44" s="86"/>
      <c r="AR44" s="86"/>
      <c r="AS44" s="86"/>
      <c r="AT44" s="86"/>
      <c r="AU44" s="86">
        <v>145677.70000000001</v>
      </c>
      <c r="AV44" s="86"/>
      <c r="AW44" s="86"/>
      <c r="AX44" s="86"/>
      <c r="AY44" s="86"/>
      <c r="AZ44" s="86">
        <f>AP44+AU44</f>
        <v>145677.70000000001</v>
      </c>
      <c r="BA44" s="86"/>
      <c r="BB44" s="86"/>
      <c r="BC44" s="86"/>
      <c r="BD44" s="86">
        <f>AP44-AA44</f>
        <v>0</v>
      </c>
      <c r="BE44" s="86"/>
      <c r="BF44" s="86"/>
      <c r="BG44" s="86"/>
      <c r="BH44" s="86"/>
      <c r="BI44" s="86">
        <f>AU44-AF44</f>
        <v>-0.29999999998835847</v>
      </c>
      <c r="BJ44" s="86"/>
      <c r="BK44" s="86"/>
      <c r="BL44" s="86"/>
      <c r="BM44" s="86"/>
      <c r="BN44" s="86">
        <f>BD44+BI44</f>
        <v>-0.29999999998835847</v>
      </c>
      <c r="BO44" s="86"/>
      <c r="BP44" s="86"/>
      <c r="BQ44" s="86"/>
    </row>
    <row r="45" spans="1:79" s="39" customFormat="1" ht="15" customHeight="1" x14ac:dyDescent="0.2">
      <c r="A45" s="117"/>
      <c r="B45" s="117"/>
      <c r="C45" s="118" t="s">
        <v>73</v>
      </c>
      <c r="D45" s="80"/>
      <c r="E45" s="80"/>
      <c r="F45" s="80"/>
      <c r="G45" s="80"/>
      <c r="H45" s="80"/>
      <c r="I45" s="80"/>
      <c r="J45" s="80"/>
      <c r="K45" s="80"/>
      <c r="L45" s="80"/>
      <c r="M45" s="80"/>
      <c r="N45" s="80"/>
      <c r="O45" s="80"/>
      <c r="P45" s="80"/>
      <c r="Q45" s="80"/>
      <c r="R45" s="80"/>
      <c r="S45" s="80"/>
      <c r="T45" s="80"/>
      <c r="U45" s="80"/>
      <c r="V45" s="80"/>
      <c r="W45" s="80"/>
      <c r="X45" s="80"/>
      <c r="Y45" s="80"/>
      <c r="Z45" s="81"/>
      <c r="AA45" s="85">
        <v>0</v>
      </c>
      <c r="AB45" s="85"/>
      <c r="AC45" s="85"/>
      <c r="AD45" s="85"/>
      <c r="AE45" s="85"/>
      <c r="AF45" s="85">
        <f>SUM(AF42:AF44)</f>
        <v>9469966</v>
      </c>
      <c r="AG45" s="85"/>
      <c r="AH45" s="85"/>
      <c r="AI45" s="85"/>
      <c r="AJ45" s="85"/>
      <c r="AK45" s="85">
        <f>AA45+AF45</f>
        <v>9469966</v>
      </c>
      <c r="AL45" s="85"/>
      <c r="AM45" s="85"/>
      <c r="AN45" s="85"/>
      <c r="AO45" s="85"/>
      <c r="AP45" s="85">
        <v>0</v>
      </c>
      <c r="AQ45" s="85"/>
      <c r="AR45" s="85"/>
      <c r="AS45" s="85"/>
      <c r="AT45" s="85"/>
      <c r="AU45" s="85">
        <f>SUM(AU42:AU44)</f>
        <v>9469965.6699999981</v>
      </c>
      <c r="AV45" s="85"/>
      <c r="AW45" s="85"/>
      <c r="AX45" s="85"/>
      <c r="AY45" s="85"/>
      <c r="AZ45" s="85">
        <f>AP45+AU45</f>
        <v>9469965.6699999981</v>
      </c>
      <c r="BA45" s="85"/>
      <c r="BB45" s="85"/>
      <c r="BC45" s="85"/>
      <c r="BD45" s="85">
        <f>AP45-AA45</f>
        <v>0</v>
      </c>
      <c r="BE45" s="85"/>
      <c r="BF45" s="85"/>
      <c r="BG45" s="85"/>
      <c r="BH45" s="85"/>
      <c r="BI45" s="85">
        <f>AU45-AF45</f>
        <v>-0.33000000193715096</v>
      </c>
      <c r="BJ45" s="85"/>
      <c r="BK45" s="85"/>
      <c r="BL45" s="85"/>
      <c r="BM45" s="85"/>
      <c r="BN45" s="85">
        <f>BD45+BI45</f>
        <v>-0.33000000193715096</v>
      </c>
      <c r="BO45" s="85"/>
      <c r="BP45" s="85"/>
      <c r="BQ45" s="85"/>
    </row>
    <row r="47" spans="1:79" ht="29.25" customHeight="1" x14ac:dyDescent="0.2">
      <c r="A47" s="103" t="s">
        <v>65</v>
      </c>
      <c r="B47" s="103"/>
      <c r="C47" s="103"/>
      <c r="D47" s="103"/>
      <c r="E47" s="103"/>
      <c r="F47" s="103"/>
      <c r="G47" s="103"/>
      <c r="H47" s="103"/>
      <c r="I47" s="103"/>
      <c r="J47" s="103"/>
      <c r="K47" s="103"/>
      <c r="L47" s="103"/>
      <c r="M47" s="103"/>
      <c r="N47" s="103"/>
      <c r="O47" s="103"/>
      <c r="P47" s="103"/>
      <c r="Q47" s="103"/>
      <c r="R47" s="103"/>
      <c r="S47" s="103"/>
      <c r="T47" s="103"/>
      <c r="U47" s="103"/>
      <c r="V47" s="103"/>
      <c r="W47" s="103"/>
      <c r="X47" s="103"/>
      <c r="Y47" s="103"/>
      <c r="Z47" s="103"/>
      <c r="AA47" s="103"/>
      <c r="AB47" s="103"/>
      <c r="AC47" s="103"/>
      <c r="AD47" s="103"/>
      <c r="AE47" s="103"/>
      <c r="AF47" s="103"/>
      <c r="AG47" s="103"/>
      <c r="AH47" s="103"/>
      <c r="AI47" s="103"/>
      <c r="AJ47" s="103"/>
      <c r="AK47" s="103"/>
      <c r="AL47" s="103"/>
      <c r="AM47" s="103"/>
      <c r="AN47" s="103"/>
      <c r="AO47" s="103"/>
      <c r="AP47" s="103"/>
      <c r="AQ47" s="103"/>
      <c r="AR47" s="103"/>
      <c r="AS47" s="103"/>
      <c r="AT47" s="103"/>
      <c r="AU47" s="103"/>
      <c r="AV47" s="103"/>
      <c r="AW47" s="103"/>
      <c r="AX47" s="103"/>
      <c r="AY47" s="103"/>
      <c r="AZ47" s="103"/>
      <c r="BA47" s="103"/>
      <c r="BB47" s="103"/>
      <c r="BC47" s="103"/>
      <c r="BD47" s="103"/>
      <c r="BE47" s="103"/>
      <c r="BF47" s="103"/>
      <c r="BG47" s="103"/>
      <c r="BH47" s="103"/>
      <c r="BI47" s="103"/>
      <c r="BJ47" s="103"/>
      <c r="BK47" s="103"/>
      <c r="BL47" s="103"/>
      <c r="BM47" s="103"/>
      <c r="BN47" s="103"/>
      <c r="BO47" s="103"/>
      <c r="BP47" s="103"/>
      <c r="BQ47" s="103"/>
    </row>
    <row r="48" spans="1:79" ht="9.75" customHeight="1" x14ac:dyDescent="0.2">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c r="BM48" s="13"/>
      <c r="BN48" s="13"/>
      <c r="BO48" s="13"/>
      <c r="BP48" s="13"/>
      <c r="BQ48" s="13"/>
    </row>
    <row r="49" spans="1:79" ht="15.75" customHeight="1" x14ac:dyDescent="0.2">
      <c r="A49" s="151" t="s">
        <v>3</v>
      </c>
      <c r="B49" s="151"/>
      <c r="C49" s="83" t="s">
        <v>53</v>
      </c>
      <c r="D49" s="83"/>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row>
    <row r="50" spans="1:79" ht="15.75" x14ac:dyDescent="0.2">
      <c r="A50" s="151">
        <v>1</v>
      </c>
      <c r="B50" s="151"/>
      <c r="C50" s="128">
        <v>2</v>
      </c>
      <c r="D50" s="128"/>
      <c r="E50" s="128"/>
      <c r="F50" s="128"/>
      <c r="G50" s="128"/>
      <c r="H50" s="128"/>
      <c r="I50" s="128"/>
      <c r="J50" s="128"/>
      <c r="K50" s="128"/>
      <c r="L50" s="128"/>
      <c r="M50" s="128"/>
      <c r="N50" s="128"/>
      <c r="O50" s="128"/>
      <c r="P50" s="128"/>
      <c r="Q50" s="128"/>
      <c r="R50" s="128"/>
      <c r="S50" s="128"/>
      <c r="T50" s="128"/>
      <c r="U50" s="128"/>
      <c r="V50" s="128"/>
      <c r="W50" s="128"/>
      <c r="X50" s="128"/>
      <c r="Y50" s="128"/>
      <c r="Z50" s="128"/>
      <c r="AA50" s="128"/>
      <c r="AB50" s="128"/>
      <c r="AC50" s="128"/>
      <c r="AD50" s="128"/>
      <c r="AE50" s="128"/>
      <c r="AF50" s="128"/>
      <c r="AG50" s="128"/>
      <c r="AH50" s="128"/>
      <c r="AI50" s="128"/>
      <c r="AJ50" s="128"/>
      <c r="AK50" s="128"/>
      <c r="AL50" s="128"/>
      <c r="AM50" s="128"/>
      <c r="AN50" s="128"/>
      <c r="AO50" s="128"/>
      <c r="AP50" s="128"/>
      <c r="AQ50" s="128"/>
      <c r="AR50" s="128"/>
      <c r="AS50" s="128"/>
      <c r="AT50" s="128"/>
      <c r="AU50" s="128"/>
      <c r="AV50" s="128"/>
      <c r="AW50" s="128"/>
      <c r="AX50" s="128"/>
      <c r="AY50" s="128"/>
      <c r="AZ50" s="128"/>
      <c r="BA50" s="128"/>
      <c r="BB50" s="128"/>
      <c r="BC50" s="128"/>
      <c r="BD50" s="128"/>
      <c r="BE50" s="128"/>
      <c r="BF50" s="128"/>
      <c r="BG50" s="128"/>
      <c r="BH50" s="128"/>
      <c r="BI50" s="128"/>
      <c r="BJ50" s="128"/>
      <c r="BK50" s="128"/>
      <c r="BL50" s="128"/>
      <c r="BM50" s="128"/>
      <c r="BN50" s="128"/>
      <c r="BO50" s="128"/>
      <c r="BP50" s="128"/>
      <c r="BQ50" s="128"/>
    </row>
    <row r="51" spans="1:79" ht="77.45" customHeight="1" x14ac:dyDescent="0.2">
      <c r="A51" s="125">
        <v>1</v>
      </c>
      <c r="B51" s="126"/>
      <c r="C51" s="129" t="s">
        <v>117</v>
      </c>
      <c r="D51" s="130"/>
      <c r="E51" s="130"/>
      <c r="F51" s="130"/>
      <c r="G51" s="130"/>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30"/>
      <c r="AO51" s="130"/>
      <c r="AP51" s="130"/>
      <c r="AQ51" s="130"/>
      <c r="AR51" s="130"/>
      <c r="AS51" s="130"/>
      <c r="AT51" s="130"/>
      <c r="AU51" s="130"/>
      <c r="AV51" s="130"/>
      <c r="AW51" s="130"/>
      <c r="AX51" s="130"/>
      <c r="AY51" s="130"/>
      <c r="AZ51" s="130"/>
      <c r="BA51" s="130"/>
      <c r="BB51" s="130"/>
      <c r="BC51" s="130"/>
      <c r="BD51" s="130"/>
      <c r="BE51" s="130"/>
      <c r="BF51" s="130"/>
      <c r="BG51" s="130"/>
      <c r="BH51" s="130"/>
      <c r="BI51" s="130"/>
      <c r="BJ51" s="130"/>
      <c r="BK51" s="130"/>
      <c r="BL51" s="130"/>
      <c r="BM51" s="130"/>
      <c r="BN51" s="130"/>
      <c r="BO51" s="130"/>
      <c r="BP51" s="130"/>
      <c r="BQ51" s="131"/>
    </row>
    <row r="52" spans="1:79" ht="52.35" customHeight="1" x14ac:dyDescent="0.2">
      <c r="A52" s="125">
        <v>2</v>
      </c>
      <c r="B52" s="126"/>
      <c r="C52" s="129" t="s">
        <v>118</v>
      </c>
      <c r="D52" s="130"/>
      <c r="E52" s="130"/>
      <c r="F52" s="130"/>
      <c r="G52" s="130"/>
      <c r="H52" s="130"/>
      <c r="I52" s="130"/>
      <c r="J52" s="130"/>
      <c r="K52" s="130"/>
      <c r="L52" s="130"/>
      <c r="M52" s="130"/>
      <c r="N52" s="130"/>
      <c r="O52" s="130"/>
      <c r="P52" s="130"/>
      <c r="Q52" s="130"/>
      <c r="R52" s="130"/>
      <c r="S52" s="130"/>
      <c r="T52" s="130"/>
      <c r="U52" s="130"/>
      <c r="V52" s="130"/>
      <c r="W52" s="130"/>
      <c r="X52" s="130"/>
      <c r="Y52" s="130"/>
      <c r="Z52" s="130"/>
      <c r="AA52" s="130"/>
      <c r="AB52" s="130"/>
      <c r="AC52" s="130"/>
      <c r="AD52" s="130"/>
      <c r="AE52" s="130"/>
      <c r="AF52" s="130"/>
      <c r="AG52" s="130"/>
      <c r="AH52" s="130"/>
      <c r="AI52" s="130"/>
      <c r="AJ52" s="130"/>
      <c r="AK52" s="130"/>
      <c r="AL52" s="130"/>
      <c r="AM52" s="130"/>
      <c r="AN52" s="130"/>
      <c r="AO52" s="130"/>
      <c r="AP52" s="130"/>
      <c r="AQ52" s="130"/>
      <c r="AR52" s="130"/>
      <c r="AS52" s="130"/>
      <c r="AT52" s="130"/>
      <c r="AU52" s="130"/>
      <c r="AV52" s="130"/>
      <c r="AW52" s="130"/>
      <c r="AX52" s="130"/>
      <c r="AY52" s="130"/>
      <c r="AZ52" s="130"/>
      <c r="BA52" s="130"/>
      <c r="BB52" s="130"/>
      <c r="BC52" s="130"/>
      <c r="BD52" s="130"/>
      <c r="BE52" s="130"/>
      <c r="BF52" s="130"/>
      <c r="BG52" s="130"/>
      <c r="BH52" s="130"/>
      <c r="BI52" s="130"/>
      <c r="BJ52" s="130"/>
      <c r="BK52" s="130"/>
      <c r="BL52" s="130"/>
      <c r="BM52" s="130"/>
      <c r="BN52" s="130"/>
      <c r="BO52" s="130"/>
      <c r="BP52" s="130"/>
      <c r="BQ52" s="131"/>
    </row>
    <row r="53" spans="1:79" ht="78.75" customHeight="1" x14ac:dyDescent="0.2">
      <c r="A53" s="125">
        <v>3</v>
      </c>
      <c r="B53" s="126"/>
      <c r="C53" s="129" t="s">
        <v>119</v>
      </c>
      <c r="D53" s="130"/>
      <c r="E53" s="130"/>
      <c r="F53" s="130"/>
      <c r="G53" s="130"/>
      <c r="H53" s="130"/>
      <c r="I53" s="130"/>
      <c r="J53" s="130"/>
      <c r="K53" s="130"/>
      <c r="L53" s="130"/>
      <c r="M53" s="130"/>
      <c r="N53" s="130"/>
      <c r="O53" s="130"/>
      <c r="P53" s="130"/>
      <c r="Q53" s="130"/>
      <c r="R53" s="130"/>
      <c r="S53" s="130"/>
      <c r="T53" s="130"/>
      <c r="U53" s="130"/>
      <c r="V53" s="130"/>
      <c r="W53" s="130"/>
      <c r="X53" s="130"/>
      <c r="Y53" s="130"/>
      <c r="Z53" s="130"/>
      <c r="AA53" s="130"/>
      <c r="AB53" s="130"/>
      <c r="AC53" s="130"/>
      <c r="AD53" s="130"/>
      <c r="AE53" s="130"/>
      <c r="AF53" s="130"/>
      <c r="AG53" s="130"/>
      <c r="AH53" s="130"/>
      <c r="AI53" s="130"/>
      <c r="AJ53" s="130"/>
      <c r="AK53" s="130"/>
      <c r="AL53" s="130"/>
      <c r="AM53" s="130"/>
      <c r="AN53" s="130"/>
      <c r="AO53" s="130"/>
      <c r="AP53" s="130"/>
      <c r="AQ53" s="130"/>
      <c r="AR53" s="130"/>
      <c r="AS53" s="130"/>
      <c r="AT53" s="130"/>
      <c r="AU53" s="130"/>
      <c r="AV53" s="130"/>
      <c r="AW53" s="130"/>
      <c r="AX53" s="130"/>
      <c r="AY53" s="130"/>
      <c r="AZ53" s="130"/>
      <c r="BA53" s="130"/>
      <c r="BB53" s="130"/>
      <c r="BC53" s="130"/>
      <c r="BD53" s="130"/>
      <c r="BE53" s="130"/>
      <c r="BF53" s="130"/>
      <c r="BG53" s="130"/>
      <c r="BH53" s="130"/>
      <c r="BI53" s="130"/>
      <c r="BJ53" s="130"/>
      <c r="BK53" s="130"/>
      <c r="BL53" s="130"/>
      <c r="BM53" s="130"/>
      <c r="BN53" s="130"/>
      <c r="BO53" s="130"/>
      <c r="BP53" s="130"/>
      <c r="BQ53" s="131"/>
    </row>
    <row r="55" spans="1:79" ht="15.75" customHeight="1" x14ac:dyDescent="0.2">
      <c r="A55" s="103" t="s">
        <v>36</v>
      </c>
      <c r="B55" s="103"/>
      <c r="C55" s="103"/>
      <c r="D55" s="103"/>
      <c r="E55" s="103"/>
      <c r="F55" s="103"/>
      <c r="G55" s="103"/>
      <c r="H55" s="103"/>
      <c r="I55" s="103"/>
      <c r="J55" s="103"/>
      <c r="K55" s="103"/>
      <c r="L55" s="103"/>
      <c r="M55" s="103"/>
      <c r="N55" s="103"/>
      <c r="O55" s="103"/>
      <c r="P55" s="103"/>
      <c r="Q55" s="103"/>
      <c r="R55" s="103"/>
      <c r="S55" s="103"/>
      <c r="T55" s="103"/>
      <c r="U55" s="103"/>
      <c r="V55" s="103"/>
      <c r="W55" s="103"/>
      <c r="X55" s="103"/>
      <c r="Y55" s="103"/>
      <c r="Z55" s="103"/>
      <c r="AA55" s="103"/>
      <c r="AB55" s="103"/>
      <c r="AC55" s="103"/>
      <c r="AD55" s="103"/>
      <c r="AE55" s="103"/>
      <c r="AF55" s="103"/>
      <c r="AG55" s="103"/>
      <c r="AH55" s="103"/>
      <c r="AI55" s="103"/>
      <c r="AJ55" s="103"/>
      <c r="AK55" s="103"/>
      <c r="AL55" s="103"/>
      <c r="AM55" s="103"/>
      <c r="AN55" s="103"/>
      <c r="AO55" s="103"/>
      <c r="AP55" s="103"/>
      <c r="AQ55" s="103"/>
      <c r="AR55" s="103"/>
      <c r="AS55" s="103"/>
      <c r="AT55" s="103"/>
      <c r="AU55" s="103"/>
      <c r="AV55" s="103"/>
      <c r="AW55" s="103"/>
      <c r="AX55" s="103"/>
      <c r="AY55" s="103"/>
      <c r="AZ55" s="103"/>
      <c r="BA55" s="103"/>
      <c r="BB55" s="103"/>
      <c r="BC55" s="103"/>
      <c r="BD55" s="103"/>
      <c r="BE55" s="103"/>
      <c r="BF55" s="103"/>
      <c r="BG55" s="103"/>
      <c r="BH55" s="103"/>
      <c r="BI55" s="103"/>
      <c r="BJ55" s="103"/>
      <c r="BK55" s="103"/>
      <c r="BL55" s="103"/>
      <c r="BM55" s="103"/>
      <c r="BN55" s="103"/>
    </row>
    <row r="56" spans="1:79" ht="15" customHeight="1" x14ac:dyDescent="0.2">
      <c r="A56" s="127" t="s">
        <v>109</v>
      </c>
      <c r="B56" s="127"/>
      <c r="C56" s="127"/>
      <c r="D56" s="127"/>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7"/>
      <c r="AG56" s="127"/>
      <c r="AH56" s="127"/>
      <c r="AI56" s="127"/>
      <c r="AJ56" s="127"/>
      <c r="AK56" s="127"/>
      <c r="AL56" s="127"/>
      <c r="AM56" s="127"/>
      <c r="AN56" s="127"/>
      <c r="AO56" s="127"/>
      <c r="AP56" s="127"/>
      <c r="AQ56" s="127"/>
      <c r="AR56" s="127"/>
      <c r="AS56" s="127"/>
      <c r="AT56" s="127"/>
      <c r="AU56" s="127"/>
      <c r="AV56" s="127"/>
      <c r="AW56" s="127"/>
      <c r="AX56" s="127"/>
      <c r="AY56" s="127"/>
      <c r="AZ56" s="127"/>
      <c r="BA56" s="127"/>
      <c r="BB56" s="127"/>
      <c r="BC56" s="127"/>
      <c r="BD56" s="127"/>
      <c r="BE56" s="127"/>
      <c r="BF56" s="127"/>
      <c r="BG56" s="127"/>
      <c r="BH56" s="127"/>
      <c r="BI56" s="127"/>
      <c r="BJ56" s="127"/>
      <c r="BK56" s="127"/>
      <c r="BL56" s="127"/>
      <c r="BM56" s="127"/>
      <c r="BN56" s="127"/>
    </row>
    <row r="57" spans="1:79" ht="28.5" customHeight="1" x14ac:dyDescent="0.2">
      <c r="A57" s="92" t="s">
        <v>3</v>
      </c>
      <c r="B57" s="93"/>
      <c r="C57" s="83" t="s">
        <v>26</v>
      </c>
      <c r="D57" s="83"/>
      <c r="E57" s="83"/>
      <c r="F57" s="83"/>
      <c r="G57" s="83"/>
      <c r="H57" s="83"/>
      <c r="I57" s="83"/>
      <c r="J57" s="83"/>
      <c r="K57" s="83"/>
      <c r="L57" s="83"/>
      <c r="M57" s="83"/>
      <c r="N57" s="83"/>
      <c r="O57" s="83"/>
      <c r="P57" s="83"/>
      <c r="Q57" s="83"/>
      <c r="R57" s="83"/>
      <c r="S57" s="83" t="s">
        <v>23</v>
      </c>
      <c r="T57" s="83"/>
      <c r="U57" s="83"/>
      <c r="V57" s="83"/>
      <c r="W57" s="83"/>
      <c r="X57" s="83"/>
      <c r="Y57" s="83"/>
      <c r="Z57" s="83"/>
      <c r="AA57" s="83"/>
      <c r="AB57" s="83"/>
      <c r="AC57" s="83"/>
      <c r="AD57" s="83"/>
      <c r="AE57" s="83"/>
      <c r="AF57" s="83"/>
      <c r="AG57" s="83"/>
      <c r="AH57" s="83"/>
      <c r="AI57" s="83" t="s">
        <v>38</v>
      </c>
      <c r="AJ57" s="83"/>
      <c r="AK57" s="83"/>
      <c r="AL57" s="83"/>
      <c r="AM57" s="83"/>
      <c r="AN57" s="83"/>
      <c r="AO57" s="83"/>
      <c r="AP57" s="83"/>
      <c r="AQ57" s="83"/>
      <c r="AR57" s="83"/>
      <c r="AS57" s="83"/>
      <c r="AT57" s="83"/>
      <c r="AU57" s="83"/>
      <c r="AV57" s="83"/>
      <c r="AW57" s="83"/>
      <c r="AX57" s="83"/>
      <c r="AY57" s="83" t="s">
        <v>0</v>
      </c>
      <c r="AZ57" s="83"/>
      <c r="BA57" s="83"/>
      <c r="BB57" s="83"/>
      <c r="BC57" s="83"/>
      <c r="BD57" s="83"/>
      <c r="BE57" s="83"/>
      <c r="BF57" s="83"/>
      <c r="BG57" s="83"/>
      <c r="BH57" s="83"/>
      <c r="BI57" s="83"/>
      <c r="BJ57" s="83"/>
      <c r="BK57" s="83"/>
      <c r="BL57" s="83"/>
      <c r="BM57" s="83"/>
      <c r="BN57" s="83"/>
      <c r="BO57" s="2"/>
      <c r="BP57" s="2"/>
      <c r="BQ57" s="2"/>
    </row>
    <row r="58" spans="1:79" ht="29.1" customHeight="1" x14ac:dyDescent="0.2">
      <c r="A58" s="94"/>
      <c r="B58" s="95"/>
      <c r="C58" s="83"/>
      <c r="D58" s="83"/>
      <c r="E58" s="83"/>
      <c r="F58" s="83"/>
      <c r="G58" s="83"/>
      <c r="H58" s="83"/>
      <c r="I58" s="83"/>
      <c r="J58" s="83"/>
      <c r="K58" s="83"/>
      <c r="L58" s="83"/>
      <c r="M58" s="83"/>
      <c r="N58" s="83"/>
      <c r="O58" s="83"/>
      <c r="P58" s="83"/>
      <c r="Q58" s="83"/>
      <c r="R58" s="83"/>
      <c r="S58" s="83" t="s">
        <v>2</v>
      </c>
      <c r="T58" s="83"/>
      <c r="U58" s="83"/>
      <c r="V58" s="83"/>
      <c r="W58" s="83"/>
      <c r="X58" s="83" t="s">
        <v>1</v>
      </c>
      <c r="Y58" s="83"/>
      <c r="Z58" s="83"/>
      <c r="AA58" s="83"/>
      <c r="AB58" s="83"/>
      <c r="AC58" s="83" t="s">
        <v>24</v>
      </c>
      <c r="AD58" s="83"/>
      <c r="AE58" s="83"/>
      <c r="AF58" s="83"/>
      <c r="AG58" s="83"/>
      <c r="AH58" s="83"/>
      <c r="AI58" s="83" t="s">
        <v>2</v>
      </c>
      <c r="AJ58" s="83"/>
      <c r="AK58" s="83"/>
      <c r="AL58" s="83"/>
      <c r="AM58" s="83"/>
      <c r="AN58" s="83" t="s">
        <v>1</v>
      </c>
      <c r="AO58" s="83"/>
      <c r="AP58" s="83"/>
      <c r="AQ58" s="83"/>
      <c r="AR58" s="83"/>
      <c r="AS58" s="83" t="s">
        <v>24</v>
      </c>
      <c r="AT58" s="83"/>
      <c r="AU58" s="83"/>
      <c r="AV58" s="83"/>
      <c r="AW58" s="83"/>
      <c r="AX58" s="83"/>
      <c r="AY58" s="100" t="s">
        <v>2</v>
      </c>
      <c r="AZ58" s="101"/>
      <c r="BA58" s="101"/>
      <c r="BB58" s="101"/>
      <c r="BC58" s="102"/>
      <c r="BD58" s="100" t="s">
        <v>1</v>
      </c>
      <c r="BE58" s="101"/>
      <c r="BF58" s="101"/>
      <c r="BG58" s="101"/>
      <c r="BH58" s="102"/>
      <c r="BI58" s="83" t="s">
        <v>24</v>
      </c>
      <c r="BJ58" s="83"/>
      <c r="BK58" s="83"/>
      <c r="BL58" s="83"/>
      <c r="BM58" s="83"/>
      <c r="BN58" s="83"/>
      <c r="BO58" s="2"/>
      <c r="BP58" s="2"/>
      <c r="BQ58" s="2"/>
    </row>
    <row r="59" spans="1:79" ht="15.95" customHeight="1" x14ac:dyDescent="0.25">
      <c r="A59" s="83">
        <v>1</v>
      </c>
      <c r="B59" s="83"/>
      <c r="C59" s="83">
        <v>2</v>
      </c>
      <c r="D59" s="83"/>
      <c r="E59" s="83"/>
      <c r="F59" s="83"/>
      <c r="G59" s="83"/>
      <c r="H59" s="83"/>
      <c r="I59" s="83"/>
      <c r="J59" s="83"/>
      <c r="K59" s="83"/>
      <c r="L59" s="83"/>
      <c r="M59" s="83"/>
      <c r="N59" s="83"/>
      <c r="O59" s="83"/>
      <c r="P59" s="83"/>
      <c r="Q59" s="83"/>
      <c r="R59" s="83"/>
      <c r="S59" s="83">
        <v>3</v>
      </c>
      <c r="T59" s="83"/>
      <c r="U59" s="83"/>
      <c r="V59" s="83"/>
      <c r="W59" s="83"/>
      <c r="X59" s="83">
        <v>4</v>
      </c>
      <c r="Y59" s="83"/>
      <c r="Z59" s="83"/>
      <c r="AA59" s="83"/>
      <c r="AB59" s="83"/>
      <c r="AC59" s="83">
        <v>5</v>
      </c>
      <c r="AD59" s="83"/>
      <c r="AE59" s="83"/>
      <c r="AF59" s="83"/>
      <c r="AG59" s="83"/>
      <c r="AH59" s="83"/>
      <c r="AI59" s="83">
        <v>6</v>
      </c>
      <c r="AJ59" s="83"/>
      <c r="AK59" s="83"/>
      <c r="AL59" s="83"/>
      <c r="AM59" s="83"/>
      <c r="AN59" s="83">
        <v>7</v>
      </c>
      <c r="AO59" s="83"/>
      <c r="AP59" s="83"/>
      <c r="AQ59" s="83"/>
      <c r="AR59" s="83"/>
      <c r="AS59" s="83">
        <v>8</v>
      </c>
      <c r="AT59" s="83"/>
      <c r="AU59" s="83"/>
      <c r="AV59" s="83"/>
      <c r="AW59" s="83"/>
      <c r="AX59" s="83"/>
      <c r="AY59" s="83">
        <v>9</v>
      </c>
      <c r="AZ59" s="83"/>
      <c r="BA59" s="83"/>
      <c r="BB59" s="83"/>
      <c r="BC59" s="83"/>
      <c r="BD59" s="83">
        <v>10</v>
      </c>
      <c r="BE59" s="83"/>
      <c r="BF59" s="83"/>
      <c r="BG59" s="83"/>
      <c r="BH59" s="83"/>
      <c r="BI59" s="100">
        <v>11</v>
      </c>
      <c r="BJ59" s="101"/>
      <c r="BK59" s="101"/>
      <c r="BL59" s="101"/>
      <c r="BM59" s="101"/>
      <c r="BN59" s="102"/>
      <c r="BO59" s="6"/>
      <c r="BP59" s="6"/>
      <c r="BQ59" s="6"/>
    </row>
    <row r="60" spans="1:79" ht="18" hidden="1" customHeight="1" x14ac:dyDescent="0.2">
      <c r="A60" s="56" t="s">
        <v>13</v>
      </c>
      <c r="B60" s="56"/>
      <c r="C60" s="96" t="s">
        <v>14</v>
      </c>
      <c r="D60" s="96"/>
      <c r="E60" s="96"/>
      <c r="F60" s="96"/>
      <c r="G60" s="96"/>
      <c r="H60" s="96"/>
      <c r="I60" s="96"/>
      <c r="J60" s="96"/>
      <c r="K60" s="96"/>
      <c r="L60" s="96"/>
      <c r="M60" s="96"/>
      <c r="N60" s="96"/>
      <c r="O60" s="96"/>
      <c r="P60" s="96"/>
      <c r="Q60" s="96"/>
      <c r="R60" s="96"/>
      <c r="S60" s="97" t="s">
        <v>10</v>
      </c>
      <c r="T60" s="97"/>
      <c r="U60" s="97"/>
      <c r="V60" s="97"/>
      <c r="W60" s="97"/>
      <c r="X60" s="97" t="s">
        <v>9</v>
      </c>
      <c r="Y60" s="97"/>
      <c r="Z60" s="97"/>
      <c r="AA60" s="97"/>
      <c r="AB60" s="97"/>
      <c r="AC60" s="98" t="s">
        <v>15</v>
      </c>
      <c r="AD60" s="91"/>
      <c r="AE60" s="91"/>
      <c r="AF60" s="91"/>
      <c r="AG60" s="91"/>
      <c r="AH60" s="91"/>
      <c r="AI60" s="97" t="s">
        <v>11</v>
      </c>
      <c r="AJ60" s="97"/>
      <c r="AK60" s="97"/>
      <c r="AL60" s="97"/>
      <c r="AM60" s="97"/>
      <c r="AN60" s="97" t="s">
        <v>12</v>
      </c>
      <c r="AO60" s="97"/>
      <c r="AP60" s="97"/>
      <c r="AQ60" s="97"/>
      <c r="AR60" s="97"/>
      <c r="AS60" s="98" t="s">
        <v>15</v>
      </c>
      <c r="AT60" s="91"/>
      <c r="AU60" s="91"/>
      <c r="AV60" s="91"/>
      <c r="AW60" s="91"/>
      <c r="AX60" s="91"/>
      <c r="AY60" s="119" t="s">
        <v>16</v>
      </c>
      <c r="AZ60" s="120"/>
      <c r="BA60" s="120"/>
      <c r="BB60" s="120"/>
      <c r="BC60" s="121"/>
      <c r="BD60" s="119" t="s">
        <v>16</v>
      </c>
      <c r="BE60" s="120"/>
      <c r="BF60" s="120"/>
      <c r="BG60" s="120"/>
      <c r="BH60" s="121"/>
      <c r="BI60" s="91" t="s">
        <v>15</v>
      </c>
      <c r="BJ60" s="91"/>
      <c r="BK60" s="91"/>
      <c r="BL60" s="91"/>
      <c r="BM60" s="91"/>
      <c r="BN60" s="91"/>
      <c r="BO60" s="7"/>
      <c r="BP60" s="7"/>
      <c r="BQ60" s="7"/>
      <c r="CA60" s="1" t="s">
        <v>20</v>
      </c>
    </row>
    <row r="61" spans="1:79" ht="40.700000000000003" customHeight="1" x14ac:dyDescent="0.2">
      <c r="A61" s="56">
        <v>1</v>
      </c>
      <c r="B61" s="56"/>
      <c r="C61" s="99" t="s">
        <v>74</v>
      </c>
      <c r="D61" s="89"/>
      <c r="E61" s="89"/>
      <c r="F61" s="89"/>
      <c r="G61" s="89"/>
      <c r="H61" s="89"/>
      <c r="I61" s="89"/>
      <c r="J61" s="89"/>
      <c r="K61" s="89"/>
      <c r="L61" s="89"/>
      <c r="M61" s="89"/>
      <c r="N61" s="89"/>
      <c r="O61" s="89"/>
      <c r="P61" s="89"/>
      <c r="Q61" s="89"/>
      <c r="R61" s="90"/>
      <c r="S61" s="73">
        <v>0</v>
      </c>
      <c r="T61" s="73"/>
      <c r="U61" s="73"/>
      <c r="V61" s="73"/>
      <c r="W61" s="73"/>
      <c r="X61" s="73">
        <f>AF45</f>
        <v>9469966</v>
      </c>
      <c r="Y61" s="73"/>
      <c r="Z61" s="73"/>
      <c r="AA61" s="73"/>
      <c r="AB61" s="73"/>
      <c r="AC61" s="73">
        <f>S61+X61</f>
        <v>9469966</v>
      </c>
      <c r="AD61" s="73"/>
      <c r="AE61" s="73"/>
      <c r="AF61" s="73"/>
      <c r="AG61" s="73"/>
      <c r="AH61" s="73"/>
      <c r="AI61" s="73">
        <v>0</v>
      </c>
      <c r="AJ61" s="73"/>
      <c r="AK61" s="73"/>
      <c r="AL61" s="73"/>
      <c r="AM61" s="73"/>
      <c r="AN61" s="73">
        <f>AU45</f>
        <v>9469965.6699999981</v>
      </c>
      <c r="AO61" s="73"/>
      <c r="AP61" s="73"/>
      <c r="AQ61" s="73"/>
      <c r="AR61" s="73"/>
      <c r="AS61" s="73">
        <f>AI61+AN61</f>
        <v>9469965.6699999981</v>
      </c>
      <c r="AT61" s="73"/>
      <c r="AU61" s="73"/>
      <c r="AV61" s="73"/>
      <c r="AW61" s="73"/>
      <c r="AX61" s="73"/>
      <c r="AY61" s="73">
        <f>AI61-S61</f>
        <v>0</v>
      </c>
      <c r="AZ61" s="73"/>
      <c r="BA61" s="73"/>
      <c r="BB61" s="73"/>
      <c r="BC61" s="73"/>
      <c r="BD61" s="122">
        <f>AN61-X61</f>
        <v>-0.33000000193715096</v>
      </c>
      <c r="BE61" s="122"/>
      <c r="BF61" s="122"/>
      <c r="BG61" s="122"/>
      <c r="BH61" s="122"/>
      <c r="BI61" s="122">
        <f>AY61+BD61</f>
        <v>-0.33000000193715096</v>
      </c>
      <c r="BJ61" s="122"/>
      <c r="BK61" s="122"/>
      <c r="BL61" s="122"/>
      <c r="BM61" s="122"/>
      <c r="BN61" s="122"/>
      <c r="BO61" s="8"/>
      <c r="BP61" s="8"/>
      <c r="BQ61" s="8"/>
      <c r="CA61" s="1" t="s">
        <v>21</v>
      </c>
    </row>
    <row r="62" spans="1:79" s="39" customFormat="1" ht="15" customHeight="1" x14ac:dyDescent="0.2">
      <c r="A62" s="47"/>
      <c r="B62" s="47"/>
      <c r="C62" s="79" t="s">
        <v>75</v>
      </c>
      <c r="D62" s="80"/>
      <c r="E62" s="80"/>
      <c r="F62" s="80"/>
      <c r="G62" s="80"/>
      <c r="H62" s="80"/>
      <c r="I62" s="80"/>
      <c r="J62" s="80"/>
      <c r="K62" s="80"/>
      <c r="L62" s="80"/>
      <c r="M62" s="80"/>
      <c r="N62" s="80"/>
      <c r="O62" s="80"/>
      <c r="P62" s="80"/>
      <c r="Q62" s="80"/>
      <c r="R62" s="81"/>
      <c r="S62" s="74">
        <v>0</v>
      </c>
      <c r="T62" s="74"/>
      <c r="U62" s="74"/>
      <c r="V62" s="74"/>
      <c r="W62" s="74"/>
      <c r="X62" s="74">
        <f>X61</f>
        <v>9469966</v>
      </c>
      <c r="Y62" s="74"/>
      <c r="Z62" s="74"/>
      <c r="AA62" s="74"/>
      <c r="AB62" s="74"/>
      <c r="AC62" s="74">
        <f>S62+X62</f>
        <v>9469966</v>
      </c>
      <c r="AD62" s="74"/>
      <c r="AE62" s="74"/>
      <c r="AF62" s="74"/>
      <c r="AG62" s="74"/>
      <c r="AH62" s="74"/>
      <c r="AI62" s="74">
        <v>0</v>
      </c>
      <c r="AJ62" s="74"/>
      <c r="AK62" s="74"/>
      <c r="AL62" s="74"/>
      <c r="AM62" s="74"/>
      <c r="AN62" s="74">
        <f>SUM(AN61)</f>
        <v>9469965.6699999981</v>
      </c>
      <c r="AO62" s="74"/>
      <c r="AP62" s="74"/>
      <c r="AQ62" s="74"/>
      <c r="AR62" s="74"/>
      <c r="AS62" s="74">
        <f>AI62+AN62</f>
        <v>9469965.6699999981</v>
      </c>
      <c r="AT62" s="74"/>
      <c r="AU62" s="74"/>
      <c r="AV62" s="74"/>
      <c r="AW62" s="74"/>
      <c r="AX62" s="74"/>
      <c r="AY62" s="74">
        <f>AI62-S62</f>
        <v>0</v>
      </c>
      <c r="AZ62" s="74"/>
      <c r="BA62" s="74"/>
      <c r="BB62" s="74"/>
      <c r="BC62" s="74"/>
      <c r="BD62" s="123">
        <f>AN62-X62</f>
        <v>-0.33000000193715096</v>
      </c>
      <c r="BE62" s="123"/>
      <c r="BF62" s="123"/>
      <c r="BG62" s="123"/>
      <c r="BH62" s="123"/>
      <c r="BI62" s="123">
        <f>AY62+BD62</f>
        <v>-0.33000000193715096</v>
      </c>
      <c r="BJ62" s="123"/>
      <c r="BK62" s="123"/>
      <c r="BL62" s="123"/>
      <c r="BM62" s="123"/>
      <c r="BN62" s="123"/>
      <c r="BO62" s="40"/>
      <c r="BP62" s="40"/>
      <c r="BQ62" s="40"/>
    </row>
    <row r="64" spans="1:79" ht="15.75" customHeight="1" x14ac:dyDescent="0.2">
      <c r="A64" s="103" t="s">
        <v>37</v>
      </c>
      <c r="B64" s="103"/>
      <c r="C64" s="103"/>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c r="BC64" s="103"/>
      <c r="BD64" s="103"/>
      <c r="BE64" s="103"/>
      <c r="BF64" s="103"/>
      <c r="BG64" s="103"/>
      <c r="BH64" s="103"/>
      <c r="BI64" s="103"/>
      <c r="BJ64" s="103"/>
      <c r="BK64" s="103"/>
      <c r="BL64" s="103"/>
      <c r="BM64" s="103"/>
      <c r="BN64" s="103"/>
      <c r="BO64" s="103"/>
      <c r="BP64" s="103"/>
      <c r="BQ64" s="103"/>
    </row>
    <row r="65" spans="1:79" ht="15.75" customHeight="1" x14ac:dyDescent="0.2">
      <c r="A65" s="103" t="s">
        <v>54</v>
      </c>
      <c r="B65" s="103"/>
      <c r="C65" s="103"/>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c r="BC65" s="103"/>
      <c r="BD65" s="103"/>
      <c r="BE65" s="103"/>
      <c r="BF65" s="103"/>
      <c r="BG65" s="103"/>
      <c r="BH65" s="103"/>
      <c r="BI65" s="103"/>
      <c r="BJ65" s="103"/>
      <c r="BK65" s="103"/>
      <c r="BL65" s="103"/>
      <c r="BM65" s="103"/>
      <c r="BN65" s="103"/>
      <c r="BO65" s="103"/>
      <c r="BP65" s="103"/>
      <c r="BQ65" s="103"/>
    </row>
    <row r="66" spans="1:79" ht="8.4499999999999993" customHeight="1" x14ac:dyDescent="0.2"/>
    <row r="67" spans="1:79" ht="45" customHeight="1" x14ac:dyDescent="0.2">
      <c r="A67" s="92" t="s">
        <v>3</v>
      </c>
      <c r="B67" s="93"/>
      <c r="C67" s="92" t="s">
        <v>6</v>
      </c>
      <c r="D67" s="108"/>
      <c r="E67" s="108"/>
      <c r="F67" s="108"/>
      <c r="G67" s="108"/>
      <c r="H67" s="108"/>
      <c r="I67" s="93"/>
      <c r="J67" s="92" t="s">
        <v>5</v>
      </c>
      <c r="K67" s="108"/>
      <c r="L67" s="108"/>
      <c r="M67" s="108"/>
      <c r="N67" s="93"/>
      <c r="O67" s="92" t="s">
        <v>4</v>
      </c>
      <c r="P67" s="108"/>
      <c r="Q67" s="108"/>
      <c r="R67" s="108"/>
      <c r="S67" s="108"/>
      <c r="T67" s="108"/>
      <c r="U67" s="108"/>
      <c r="V67" s="108"/>
      <c r="W67" s="108"/>
      <c r="X67" s="93"/>
      <c r="Y67" s="83" t="s">
        <v>23</v>
      </c>
      <c r="Z67" s="83"/>
      <c r="AA67" s="83"/>
      <c r="AB67" s="83"/>
      <c r="AC67" s="83"/>
      <c r="AD67" s="83"/>
      <c r="AE67" s="83"/>
      <c r="AF67" s="83"/>
      <c r="AG67" s="83"/>
      <c r="AH67" s="83"/>
      <c r="AI67" s="83"/>
      <c r="AJ67" s="83"/>
      <c r="AK67" s="83"/>
      <c r="AL67" s="83"/>
      <c r="AM67" s="83"/>
      <c r="AN67" s="83" t="s">
        <v>39</v>
      </c>
      <c r="AO67" s="83"/>
      <c r="AP67" s="83"/>
      <c r="AQ67" s="83"/>
      <c r="AR67" s="83"/>
      <c r="AS67" s="83"/>
      <c r="AT67" s="83"/>
      <c r="AU67" s="83"/>
      <c r="AV67" s="83"/>
      <c r="AW67" s="83"/>
      <c r="AX67" s="83"/>
      <c r="AY67" s="83"/>
      <c r="AZ67" s="83"/>
      <c r="BA67" s="83"/>
      <c r="BB67" s="83"/>
      <c r="BC67" s="84" t="s">
        <v>0</v>
      </c>
      <c r="BD67" s="84"/>
      <c r="BE67" s="84"/>
      <c r="BF67" s="84"/>
      <c r="BG67" s="84"/>
      <c r="BH67" s="84"/>
      <c r="BI67" s="84"/>
      <c r="BJ67" s="84"/>
      <c r="BK67" s="84"/>
      <c r="BL67" s="84"/>
      <c r="BM67" s="84"/>
      <c r="BN67" s="84"/>
      <c r="BO67" s="84"/>
      <c r="BP67" s="84"/>
      <c r="BQ67" s="84"/>
      <c r="BR67" s="10"/>
      <c r="BS67" s="10"/>
      <c r="BT67" s="10"/>
      <c r="BU67" s="10"/>
      <c r="BV67" s="10"/>
      <c r="BW67" s="10"/>
      <c r="BX67" s="10"/>
      <c r="BY67" s="10"/>
      <c r="BZ67" s="9"/>
    </row>
    <row r="68" spans="1:79" ht="32.25" customHeight="1" x14ac:dyDescent="0.2">
      <c r="A68" s="94"/>
      <c r="B68" s="95"/>
      <c r="C68" s="94"/>
      <c r="D68" s="109"/>
      <c r="E68" s="109"/>
      <c r="F68" s="109"/>
      <c r="G68" s="109"/>
      <c r="H68" s="109"/>
      <c r="I68" s="95"/>
      <c r="J68" s="94"/>
      <c r="K68" s="109"/>
      <c r="L68" s="109"/>
      <c r="M68" s="109"/>
      <c r="N68" s="95"/>
      <c r="O68" s="94"/>
      <c r="P68" s="109"/>
      <c r="Q68" s="109"/>
      <c r="R68" s="109"/>
      <c r="S68" s="109"/>
      <c r="T68" s="109"/>
      <c r="U68" s="109"/>
      <c r="V68" s="109"/>
      <c r="W68" s="109"/>
      <c r="X68" s="95"/>
      <c r="Y68" s="100" t="s">
        <v>2</v>
      </c>
      <c r="Z68" s="101"/>
      <c r="AA68" s="101"/>
      <c r="AB68" s="101"/>
      <c r="AC68" s="102"/>
      <c r="AD68" s="100" t="s">
        <v>1</v>
      </c>
      <c r="AE68" s="101"/>
      <c r="AF68" s="101"/>
      <c r="AG68" s="101"/>
      <c r="AH68" s="102"/>
      <c r="AI68" s="83" t="s">
        <v>24</v>
      </c>
      <c r="AJ68" s="83"/>
      <c r="AK68" s="83"/>
      <c r="AL68" s="83"/>
      <c r="AM68" s="83"/>
      <c r="AN68" s="83" t="s">
        <v>2</v>
      </c>
      <c r="AO68" s="83"/>
      <c r="AP68" s="83"/>
      <c r="AQ68" s="83"/>
      <c r="AR68" s="83"/>
      <c r="AS68" s="83" t="s">
        <v>1</v>
      </c>
      <c r="AT68" s="83"/>
      <c r="AU68" s="83"/>
      <c r="AV68" s="83"/>
      <c r="AW68" s="83"/>
      <c r="AX68" s="83" t="s">
        <v>24</v>
      </c>
      <c r="AY68" s="83"/>
      <c r="AZ68" s="83"/>
      <c r="BA68" s="83"/>
      <c r="BB68" s="83"/>
      <c r="BC68" s="83" t="s">
        <v>2</v>
      </c>
      <c r="BD68" s="83"/>
      <c r="BE68" s="83"/>
      <c r="BF68" s="83"/>
      <c r="BG68" s="83"/>
      <c r="BH68" s="83" t="s">
        <v>1</v>
      </c>
      <c r="BI68" s="83"/>
      <c r="BJ68" s="83"/>
      <c r="BK68" s="83"/>
      <c r="BL68" s="83"/>
      <c r="BM68" s="83" t="s">
        <v>24</v>
      </c>
      <c r="BN68" s="83"/>
      <c r="BO68" s="83"/>
      <c r="BP68" s="83"/>
      <c r="BQ68" s="83"/>
      <c r="BR68" s="2"/>
      <c r="BS68" s="2"/>
      <c r="BT68" s="2"/>
      <c r="BU68" s="2"/>
      <c r="BV68" s="2"/>
      <c r="BW68" s="2"/>
      <c r="BX68" s="2"/>
      <c r="BY68" s="2"/>
      <c r="BZ68" s="9"/>
    </row>
    <row r="69" spans="1:79" ht="15.95" customHeight="1" x14ac:dyDescent="0.2">
      <c r="A69" s="83">
        <v>1</v>
      </c>
      <c r="B69" s="83"/>
      <c r="C69" s="83">
        <v>2</v>
      </c>
      <c r="D69" s="83"/>
      <c r="E69" s="83"/>
      <c r="F69" s="83"/>
      <c r="G69" s="83"/>
      <c r="H69" s="83"/>
      <c r="I69" s="83"/>
      <c r="J69" s="83">
        <v>3</v>
      </c>
      <c r="K69" s="83"/>
      <c r="L69" s="83"/>
      <c r="M69" s="83"/>
      <c r="N69" s="83"/>
      <c r="O69" s="83">
        <v>4</v>
      </c>
      <c r="P69" s="83"/>
      <c r="Q69" s="83"/>
      <c r="R69" s="83"/>
      <c r="S69" s="83"/>
      <c r="T69" s="83"/>
      <c r="U69" s="83"/>
      <c r="V69" s="83"/>
      <c r="W69" s="83"/>
      <c r="X69" s="83"/>
      <c r="Y69" s="83">
        <v>5</v>
      </c>
      <c r="Z69" s="83"/>
      <c r="AA69" s="83"/>
      <c r="AB69" s="83"/>
      <c r="AC69" s="83"/>
      <c r="AD69" s="83">
        <v>6</v>
      </c>
      <c r="AE69" s="83"/>
      <c r="AF69" s="83"/>
      <c r="AG69" s="83"/>
      <c r="AH69" s="83"/>
      <c r="AI69" s="83">
        <v>7</v>
      </c>
      <c r="AJ69" s="83"/>
      <c r="AK69" s="83"/>
      <c r="AL69" s="83"/>
      <c r="AM69" s="83"/>
      <c r="AN69" s="100">
        <v>8</v>
      </c>
      <c r="AO69" s="101"/>
      <c r="AP69" s="101"/>
      <c r="AQ69" s="101"/>
      <c r="AR69" s="102"/>
      <c r="AS69" s="100">
        <v>9</v>
      </c>
      <c r="AT69" s="101"/>
      <c r="AU69" s="101"/>
      <c r="AV69" s="101"/>
      <c r="AW69" s="102"/>
      <c r="AX69" s="100">
        <v>10</v>
      </c>
      <c r="AY69" s="101"/>
      <c r="AZ69" s="101"/>
      <c r="BA69" s="101"/>
      <c r="BB69" s="102"/>
      <c r="BC69" s="100">
        <v>11</v>
      </c>
      <c r="BD69" s="101"/>
      <c r="BE69" s="101"/>
      <c r="BF69" s="101"/>
      <c r="BG69" s="102"/>
      <c r="BH69" s="100">
        <v>12</v>
      </c>
      <c r="BI69" s="101"/>
      <c r="BJ69" s="101"/>
      <c r="BK69" s="101"/>
      <c r="BL69" s="102"/>
      <c r="BM69" s="100">
        <v>13</v>
      </c>
      <c r="BN69" s="101"/>
      <c r="BO69" s="101"/>
      <c r="BP69" s="101"/>
      <c r="BQ69" s="102"/>
      <c r="BR69" s="2"/>
      <c r="BS69" s="2"/>
      <c r="BT69" s="2"/>
      <c r="BU69" s="2"/>
      <c r="BV69" s="2"/>
      <c r="BW69" s="2"/>
      <c r="BX69" s="2"/>
      <c r="BY69" s="2"/>
      <c r="BZ69" s="9"/>
    </row>
    <row r="70" spans="1:79" s="39" customFormat="1" ht="15.75" x14ac:dyDescent="0.2">
      <c r="A70" s="47">
        <v>0</v>
      </c>
      <c r="B70" s="47"/>
      <c r="C70" s="51" t="s">
        <v>76</v>
      </c>
      <c r="D70" s="51"/>
      <c r="E70" s="51"/>
      <c r="F70" s="51"/>
      <c r="G70" s="51"/>
      <c r="H70" s="51"/>
      <c r="I70" s="51"/>
      <c r="J70" s="51" t="s">
        <v>77</v>
      </c>
      <c r="K70" s="51"/>
      <c r="L70" s="51"/>
      <c r="M70" s="51"/>
      <c r="N70" s="51"/>
      <c r="O70" s="51" t="s">
        <v>77</v>
      </c>
      <c r="P70" s="51"/>
      <c r="Q70" s="51"/>
      <c r="R70" s="51"/>
      <c r="S70" s="51"/>
      <c r="T70" s="51"/>
      <c r="U70" s="51"/>
      <c r="V70" s="51"/>
      <c r="W70" s="51"/>
      <c r="X70" s="51"/>
      <c r="Y70" s="74"/>
      <c r="Z70" s="74"/>
      <c r="AA70" s="74"/>
      <c r="AB70" s="74"/>
      <c r="AC70" s="74"/>
      <c r="AD70" s="74"/>
      <c r="AE70" s="74"/>
      <c r="AF70" s="74"/>
      <c r="AG70" s="74"/>
      <c r="AH70" s="74"/>
      <c r="AI70" s="74"/>
      <c r="AJ70" s="74"/>
      <c r="AK70" s="74"/>
      <c r="AL70" s="74"/>
      <c r="AM70" s="74"/>
      <c r="AN70" s="74"/>
      <c r="AO70" s="74"/>
      <c r="AP70" s="74"/>
      <c r="AQ70" s="74"/>
      <c r="AR70" s="74"/>
      <c r="AS70" s="74"/>
      <c r="AT70" s="74"/>
      <c r="AU70" s="74"/>
      <c r="AV70" s="74"/>
      <c r="AW70" s="74"/>
      <c r="AX70" s="74"/>
      <c r="AY70" s="74"/>
      <c r="AZ70" s="74"/>
      <c r="BA70" s="74"/>
      <c r="BB70" s="74"/>
      <c r="BC70" s="74"/>
      <c r="BD70" s="74"/>
      <c r="BE70" s="74"/>
      <c r="BF70" s="74"/>
      <c r="BG70" s="74"/>
      <c r="BH70" s="74"/>
      <c r="BI70" s="74"/>
      <c r="BJ70" s="74"/>
      <c r="BK70" s="74"/>
      <c r="BL70" s="74"/>
      <c r="BM70" s="74"/>
      <c r="BN70" s="74"/>
      <c r="BO70" s="74"/>
      <c r="BP70" s="74"/>
      <c r="BQ70" s="74"/>
      <c r="BR70" s="41"/>
      <c r="BS70" s="41"/>
      <c r="BT70" s="41"/>
      <c r="BU70" s="41"/>
      <c r="BV70" s="41"/>
      <c r="BW70" s="41"/>
      <c r="BX70" s="41"/>
      <c r="BY70" s="41"/>
      <c r="BZ70" s="42"/>
      <c r="CA70" s="39" t="s">
        <v>22</v>
      </c>
    </row>
    <row r="71" spans="1:79" ht="105.4" customHeight="1" x14ac:dyDescent="0.2">
      <c r="A71" s="82"/>
      <c r="B71" s="82"/>
      <c r="C71" s="57" t="s">
        <v>78</v>
      </c>
      <c r="D71" s="58"/>
      <c r="E71" s="58"/>
      <c r="F71" s="58"/>
      <c r="G71" s="58"/>
      <c r="H71" s="58"/>
      <c r="I71" s="59"/>
      <c r="J71" s="60" t="s">
        <v>79</v>
      </c>
      <c r="K71" s="60"/>
      <c r="L71" s="60"/>
      <c r="M71" s="60"/>
      <c r="N71" s="60"/>
      <c r="O71" s="60" t="s">
        <v>80</v>
      </c>
      <c r="P71" s="60"/>
      <c r="Q71" s="60"/>
      <c r="R71" s="60"/>
      <c r="S71" s="60"/>
      <c r="T71" s="60"/>
      <c r="U71" s="60"/>
      <c r="V71" s="60"/>
      <c r="W71" s="60"/>
      <c r="X71" s="60"/>
      <c r="Y71" s="73">
        <v>0</v>
      </c>
      <c r="Z71" s="73"/>
      <c r="AA71" s="73"/>
      <c r="AB71" s="73"/>
      <c r="AC71" s="73"/>
      <c r="AD71" s="73">
        <v>44</v>
      </c>
      <c r="AE71" s="73"/>
      <c r="AF71" s="73"/>
      <c r="AG71" s="73"/>
      <c r="AH71" s="73"/>
      <c r="AI71" s="73">
        <v>44</v>
      </c>
      <c r="AJ71" s="73"/>
      <c r="AK71" s="73"/>
      <c r="AL71" s="73"/>
      <c r="AM71" s="73"/>
      <c r="AN71" s="73">
        <v>0</v>
      </c>
      <c r="AO71" s="73"/>
      <c r="AP71" s="73"/>
      <c r="AQ71" s="73"/>
      <c r="AR71" s="73"/>
      <c r="AS71" s="73">
        <v>44</v>
      </c>
      <c r="AT71" s="73"/>
      <c r="AU71" s="73"/>
      <c r="AV71" s="73"/>
      <c r="AW71" s="73"/>
      <c r="AX71" s="73">
        <f>AN71+AS71</f>
        <v>44</v>
      </c>
      <c r="AY71" s="73"/>
      <c r="AZ71" s="73"/>
      <c r="BA71" s="73"/>
      <c r="BB71" s="73"/>
      <c r="BC71" s="73">
        <f>AN71-Y71</f>
        <v>0</v>
      </c>
      <c r="BD71" s="73"/>
      <c r="BE71" s="73"/>
      <c r="BF71" s="73"/>
      <c r="BG71" s="73"/>
      <c r="BH71" s="73">
        <f>AS71-AD71</f>
        <v>0</v>
      </c>
      <c r="BI71" s="73"/>
      <c r="BJ71" s="73"/>
      <c r="BK71" s="73"/>
      <c r="BL71" s="73"/>
      <c r="BM71" s="73">
        <f>BC71+BH71</f>
        <v>0</v>
      </c>
      <c r="BN71" s="73"/>
      <c r="BO71" s="73"/>
      <c r="BP71" s="73"/>
      <c r="BQ71" s="73"/>
      <c r="BR71" s="11"/>
      <c r="BS71" s="11"/>
      <c r="BT71" s="11"/>
      <c r="BU71" s="11"/>
      <c r="BV71" s="11"/>
      <c r="BW71" s="11"/>
      <c r="BX71" s="11"/>
      <c r="BY71" s="11"/>
      <c r="BZ71" s="9"/>
    </row>
    <row r="72" spans="1:79" ht="20.45" customHeight="1" x14ac:dyDescent="0.2">
      <c r="A72" s="56"/>
      <c r="B72" s="56"/>
      <c r="C72" s="57" t="s">
        <v>81</v>
      </c>
      <c r="D72" s="58"/>
      <c r="E72" s="58"/>
      <c r="F72" s="58"/>
      <c r="G72" s="58"/>
      <c r="H72" s="58"/>
      <c r="I72" s="59"/>
      <c r="J72" s="60" t="s">
        <v>79</v>
      </c>
      <c r="K72" s="60"/>
      <c r="L72" s="60"/>
      <c r="M72" s="60"/>
      <c r="N72" s="60"/>
      <c r="O72" s="60" t="s">
        <v>80</v>
      </c>
      <c r="P72" s="60"/>
      <c r="Q72" s="60"/>
      <c r="R72" s="60"/>
      <c r="S72" s="60"/>
      <c r="T72" s="60"/>
      <c r="U72" s="60"/>
      <c r="V72" s="60"/>
      <c r="W72" s="60"/>
      <c r="X72" s="60"/>
      <c r="Y72" s="78">
        <v>0</v>
      </c>
      <c r="Z72" s="78"/>
      <c r="AA72" s="78"/>
      <c r="AB72" s="78"/>
      <c r="AC72" s="78"/>
      <c r="AD72" s="78">
        <v>137</v>
      </c>
      <c r="AE72" s="78"/>
      <c r="AF72" s="78"/>
      <c r="AG72" s="78"/>
      <c r="AH72" s="78"/>
      <c r="AI72" s="78">
        <v>137</v>
      </c>
      <c r="AJ72" s="78"/>
      <c r="AK72" s="78"/>
      <c r="AL72" s="78"/>
      <c r="AM72" s="78"/>
      <c r="AN72" s="78">
        <v>0</v>
      </c>
      <c r="AO72" s="78"/>
      <c r="AP72" s="78"/>
      <c r="AQ72" s="78"/>
      <c r="AR72" s="78"/>
      <c r="AS72" s="78">
        <v>137</v>
      </c>
      <c r="AT72" s="78"/>
      <c r="AU72" s="78"/>
      <c r="AV72" s="78"/>
      <c r="AW72" s="78"/>
      <c r="AX72" s="78">
        <f t="shared" ref="AX72:AX85" si="0">AN72+AS72</f>
        <v>137</v>
      </c>
      <c r="AY72" s="78"/>
      <c r="AZ72" s="78"/>
      <c r="BA72" s="78"/>
      <c r="BB72" s="78"/>
      <c r="BC72" s="78">
        <f>AN72-Y72</f>
        <v>0</v>
      </c>
      <c r="BD72" s="78"/>
      <c r="BE72" s="78"/>
      <c r="BF72" s="78"/>
      <c r="BG72" s="78"/>
      <c r="BH72" s="78">
        <f>AS72-AD72</f>
        <v>0</v>
      </c>
      <c r="BI72" s="78"/>
      <c r="BJ72" s="78"/>
      <c r="BK72" s="78"/>
      <c r="BL72" s="78"/>
      <c r="BM72" s="78">
        <f t="shared" ref="BM72:BM85" si="1">BC72+BH72</f>
        <v>0</v>
      </c>
      <c r="BN72" s="78"/>
      <c r="BO72" s="78"/>
      <c r="BP72" s="78"/>
      <c r="BQ72" s="78"/>
      <c r="BR72" s="46"/>
      <c r="BS72" s="11"/>
      <c r="BT72" s="11"/>
      <c r="BU72" s="11"/>
      <c r="BV72" s="11"/>
      <c r="BW72" s="11"/>
      <c r="BX72" s="11"/>
      <c r="BY72" s="11"/>
      <c r="BZ72" s="9"/>
    </row>
    <row r="73" spans="1:79" ht="78.75" customHeight="1" x14ac:dyDescent="0.2">
      <c r="A73" s="56"/>
      <c r="B73" s="56"/>
      <c r="C73" s="57" t="s">
        <v>82</v>
      </c>
      <c r="D73" s="58"/>
      <c r="E73" s="58"/>
      <c r="F73" s="58"/>
      <c r="G73" s="58"/>
      <c r="H73" s="58"/>
      <c r="I73" s="59"/>
      <c r="J73" s="60" t="s">
        <v>79</v>
      </c>
      <c r="K73" s="60"/>
      <c r="L73" s="60"/>
      <c r="M73" s="60"/>
      <c r="N73" s="60"/>
      <c r="O73" s="60" t="s">
        <v>83</v>
      </c>
      <c r="P73" s="60"/>
      <c r="Q73" s="60"/>
      <c r="R73" s="60"/>
      <c r="S73" s="60"/>
      <c r="T73" s="60"/>
      <c r="U73" s="60"/>
      <c r="V73" s="60"/>
      <c r="W73" s="60"/>
      <c r="X73" s="60"/>
      <c r="Y73" s="78">
        <v>0</v>
      </c>
      <c r="Z73" s="78"/>
      <c r="AA73" s="78"/>
      <c r="AB73" s="78"/>
      <c r="AC73" s="78"/>
      <c r="AD73" s="78">
        <v>2</v>
      </c>
      <c r="AE73" s="78"/>
      <c r="AF73" s="78"/>
      <c r="AG73" s="78"/>
      <c r="AH73" s="78"/>
      <c r="AI73" s="78">
        <v>2</v>
      </c>
      <c r="AJ73" s="78"/>
      <c r="AK73" s="78"/>
      <c r="AL73" s="78"/>
      <c r="AM73" s="78"/>
      <c r="AN73" s="78">
        <v>0</v>
      </c>
      <c r="AO73" s="78"/>
      <c r="AP73" s="78"/>
      <c r="AQ73" s="78"/>
      <c r="AR73" s="78"/>
      <c r="AS73" s="78">
        <v>2</v>
      </c>
      <c r="AT73" s="78"/>
      <c r="AU73" s="78"/>
      <c r="AV73" s="78"/>
      <c r="AW73" s="78"/>
      <c r="AX73" s="78">
        <f t="shared" si="0"/>
        <v>2</v>
      </c>
      <c r="AY73" s="78"/>
      <c r="AZ73" s="78"/>
      <c r="BA73" s="78"/>
      <c r="BB73" s="78"/>
      <c r="BC73" s="78">
        <f>AN73-Y73</f>
        <v>0</v>
      </c>
      <c r="BD73" s="78"/>
      <c r="BE73" s="78"/>
      <c r="BF73" s="78"/>
      <c r="BG73" s="78"/>
      <c r="BH73" s="78">
        <f>AS73-AD73</f>
        <v>0</v>
      </c>
      <c r="BI73" s="78"/>
      <c r="BJ73" s="78"/>
      <c r="BK73" s="78"/>
      <c r="BL73" s="78"/>
      <c r="BM73" s="78">
        <f t="shared" si="1"/>
        <v>0</v>
      </c>
      <c r="BN73" s="78"/>
      <c r="BO73" s="78"/>
      <c r="BP73" s="78"/>
      <c r="BQ73" s="78"/>
      <c r="BR73" s="11"/>
      <c r="BS73" s="11"/>
      <c r="BT73" s="11"/>
      <c r="BU73" s="11"/>
      <c r="BV73" s="11"/>
      <c r="BW73" s="11"/>
      <c r="BX73" s="11"/>
      <c r="BY73" s="11"/>
      <c r="BZ73" s="9"/>
    </row>
    <row r="74" spans="1:79" ht="19.149999999999999" customHeight="1" x14ac:dyDescent="0.2">
      <c r="A74" s="56"/>
      <c r="B74" s="56"/>
      <c r="C74" s="57" t="s">
        <v>84</v>
      </c>
      <c r="D74" s="58"/>
      <c r="E74" s="58"/>
      <c r="F74" s="58"/>
      <c r="G74" s="58"/>
      <c r="H74" s="58"/>
      <c r="I74" s="59"/>
      <c r="J74" s="60" t="s">
        <v>79</v>
      </c>
      <c r="K74" s="60"/>
      <c r="L74" s="60"/>
      <c r="M74" s="60"/>
      <c r="N74" s="60"/>
      <c r="O74" s="60" t="s">
        <v>83</v>
      </c>
      <c r="P74" s="60"/>
      <c r="Q74" s="60"/>
      <c r="R74" s="60"/>
      <c r="S74" s="60"/>
      <c r="T74" s="60"/>
      <c r="U74" s="60"/>
      <c r="V74" s="60"/>
      <c r="W74" s="60"/>
      <c r="X74" s="60"/>
      <c r="Y74" s="78">
        <v>0</v>
      </c>
      <c r="Z74" s="78"/>
      <c r="AA74" s="78"/>
      <c r="AB74" s="78"/>
      <c r="AC74" s="78"/>
      <c r="AD74" s="78">
        <v>2</v>
      </c>
      <c r="AE74" s="78"/>
      <c r="AF74" s="78"/>
      <c r="AG74" s="78"/>
      <c r="AH74" s="78"/>
      <c r="AI74" s="78">
        <v>2</v>
      </c>
      <c r="AJ74" s="78"/>
      <c r="AK74" s="78"/>
      <c r="AL74" s="78"/>
      <c r="AM74" s="78"/>
      <c r="AN74" s="78">
        <v>0</v>
      </c>
      <c r="AO74" s="78"/>
      <c r="AP74" s="78"/>
      <c r="AQ74" s="78"/>
      <c r="AR74" s="78"/>
      <c r="AS74" s="78">
        <v>2</v>
      </c>
      <c r="AT74" s="78"/>
      <c r="AU74" s="78"/>
      <c r="AV74" s="78"/>
      <c r="AW74" s="78"/>
      <c r="AX74" s="78">
        <f t="shared" si="0"/>
        <v>2</v>
      </c>
      <c r="AY74" s="78"/>
      <c r="AZ74" s="78"/>
      <c r="BA74" s="78"/>
      <c r="BB74" s="78"/>
      <c r="BC74" s="78">
        <f>AN74-Y74</f>
        <v>0</v>
      </c>
      <c r="BD74" s="78"/>
      <c r="BE74" s="78"/>
      <c r="BF74" s="78"/>
      <c r="BG74" s="78"/>
      <c r="BH74" s="78">
        <f>AS74-AD74</f>
        <v>0</v>
      </c>
      <c r="BI74" s="78"/>
      <c r="BJ74" s="78"/>
      <c r="BK74" s="78"/>
      <c r="BL74" s="78"/>
      <c r="BM74" s="78">
        <f t="shared" si="1"/>
        <v>0</v>
      </c>
      <c r="BN74" s="78"/>
      <c r="BO74" s="78"/>
      <c r="BP74" s="78"/>
      <c r="BQ74" s="78"/>
      <c r="BR74" s="11"/>
      <c r="BS74" s="11"/>
      <c r="BT74" s="11"/>
      <c r="BU74" s="11"/>
      <c r="BV74" s="11"/>
      <c r="BW74" s="11"/>
      <c r="BX74" s="11"/>
      <c r="BY74" s="11"/>
      <c r="BZ74" s="9"/>
    </row>
    <row r="75" spans="1:79" s="39" customFormat="1" ht="15.75" x14ac:dyDescent="0.2">
      <c r="A75" s="47"/>
      <c r="B75" s="47"/>
      <c r="C75" s="75" t="s">
        <v>85</v>
      </c>
      <c r="D75" s="76"/>
      <c r="E75" s="76"/>
      <c r="F75" s="76"/>
      <c r="G75" s="76"/>
      <c r="H75" s="76"/>
      <c r="I75" s="77"/>
      <c r="J75" s="51" t="s">
        <v>77</v>
      </c>
      <c r="K75" s="51"/>
      <c r="L75" s="51"/>
      <c r="M75" s="51"/>
      <c r="N75" s="51"/>
      <c r="O75" s="51" t="s">
        <v>77</v>
      </c>
      <c r="P75" s="51"/>
      <c r="Q75" s="51"/>
      <c r="R75" s="51"/>
      <c r="S75" s="51"/>
      <c r="T75" s="51"/>
      <c r="U75" s="51"/>
      <c r="V75" s="51"/>
      <c r="W75" s="51"/>
      <c r="X75" s="51"/>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3"/>
      <c r="AY75" s="73"/>
      <c r="AZ75" s="73"/>
      <c r="BA75" s="73"/>
      <c r="BB75" s="73"/>
      <c r="BC75" s="74"/>
      <c r="BD75" s="74"/>
      <c r="BE75" s="74"/>
      <c r="BF75" s="74"/>
      <c r="BG75" s="74"/>
      <c r="BH75" s="74"/>
      <c r="BI75" s="74"/>
      <c r="BJ75" s="74"/>
      <c r="BK75" s="74"/>
      <c r="BL75" s="74"/>
      <c r="BM75" s="73"/>
      <c r="BN75" s="73"/>
      <c r="BO75" s="73"/>
      <c r="BP75" s="73"/>
      <c r="BQ75" s="73"/>
      <c r="BR75" s="41"/>
      <c r="BS75" s="41"/>
      <c r="BT75" s="41"/>
      <c r="BU75" s="41"/>
      <c r="BV75" s="41"/>
      <c r="BW75" s="41"/>
      <c r="BX75" s="41"/>
      <c r="BY75" s="41"/>
      <c r="BZ75" s="42"/>
    </row>
    <row r="76" spans="1:79" ht="33.4" customHeight="1" x14ac:dyDescent="0.2">
      <c r="A76" s="56"/>
      <c r="B76" s="56"/>
      <c r="C76" s="57" t="s">
        <v>86</v>
      </c>
      <c r="D76" s="58"/>
      <c r="E76" s="58"/>
      <c r="F76" s="58"/>
      <c r="G76" s="58"/>
      <c r="H76" s="58"/>
      <c r="I76" s="59"/>
      <c r="J76" s="60" t="s">
        <v>87</v>
      </c>
      <c r="K76" s="60"/>
      <c r="L76" s="60"/>
      <c r="M76" s="60"/>
      <c r="N76" s="60"/>
      <c r="O76" s="60" t="s">
        <v>80</v>
      </c>
      <c r="P76" s="60"/>
      <c r="Q76" s="60"/>
      <c r="R76" s="60"/>
      <c r="S76" s="60"/>
      <c r="T76" s="60"/>
      <c r="U76" s="60"/>
      <c r="V76" s="60"/>
      <c r="W76" s="60"/>
      <c r="X76" s="60"/>
      <c r="Y76" s="78">
        <v>0</v>
      </c>
      <c r="Z76" s="78"/>
      <c r="AA76" s="78"/>
      <c r="AB76" s="78"/>
      <c r="AC76" s="78"/>
      <c r="AD76" s="78">
        <v>4138</v>
      </c>
      <c r="AE76" s="78"/>
      <c r="AF76" s="78"/>
      <c r="AG76" s="78"/>
      <c r="AH76" s="78"/>
      <c r="AI76" s="78">
        <v>4138</v>
      </c>
      <c r="AJ76" s="78"/>
      <c r="AK76" s="78"/>
      <c r="AL76" s="78"/>
      <c r="AM76" s="78"/>
      <c r="AN76" s="78">
        <v>0</v>
      </c>
      <c r="AO76" s="78"/>
      <c r="AP76" s="78"/>
      <c r="AQ76" s="78"/>
      <c r="AR76" s="78"/>
      <c r="AS76" s="78">
        <v>4138</v>
      </c>
      <c r="AT76" s="78"/>
      <c r="AU76" s="78"/>
      <c r="AV76" s="78"/>
      <c r="AW76" s="78"/>
      <c r="AX76" s="78">
        <f t="shared" si="0"/>
        <v>4138</v>
      </c>
      <c r="AY76" s="78"/>
      <c r="AZ76" s="78"/>
      <c r="BA76" s="78"/>
      <c r="BB76" s="78"/>
      <c r="BC76" s="78">
        <f>AN76-Y76</f>
        <v>0</v>
      </c>
      <c r="BD76" s="78"/>
      <c r="BE76" s="78"/>
      <c r="BF76" s="78"/>
      <c r="BG76" s="78"/>
      <c r="BH76" s="78">
        <f>AS76-AD76</f>
        <v>0</v>
      </c>
      <c r="BI76" s="78"/>
      <c r="BJ76" s="78"/>
      <c r="BK76" s="78"/>
      <c r="BL76" s="78"/>
      <c r="BM76" s="78">
        <f t="shared" si="1"/>
        <v>0</v>
      </c>
      <c r="BN76" s="78"/>
      <c r="BO76" s="78"/>
      <c r="BP76" s="78"/>
      <c r="BQ76" s="78"/>
      <c r="BR76" s="11"/>
      <c r="BS76" s="11"/>
      <c r="BT76" s="11"/>
      <c r="BU76" s="11"/>
      <c r="BV76" s="11"/>
      <c r="BW76" s="11"/>
      <c r="BX76" s="11"/>
      <c r="BY76" s="11"/>
      <c r="BZ76" s="9"/>
    </row>
    <row r="77" spans="1:79" ht="19.149999999999999" customHeight="1" x14ac:dyDescent="0.2">
      <c r="A77" s="56"/>
      <c r="B77" s="56"/>
      <c r="C77" s="57" t="s">
        <v>88</v>
      </c>
      <c r="D77" s="58"/>
      <c r="E77" s="58"/>
      <c r="F77" s="58"/>
      <c r="G77" s="58"/>
      <c r="H77" s="58"/>
      <c r="I77" s="59"/>
      <c r="J77" s="60" t="s">
        <v>87</v>
      </c>
      <c r="K77" s="60"/>
      <c r="L77" s="60"/>
      <c r="M77" s="60"/>
      <c r="N77" s="60"/>
      <c r="O77" s="60" t="s">
        <v>83</v>
      </c>
      <c r="P77" s="60"/>
      <c r="Q77" s="60"/>
      <c r="R77" s="60"/>
      <c r="S77" s="60"/>
      <c r="T77" s="60"/>
      <c r="U77" s="60"/>
      <c r="V77" s="60"/>
      <c r="W77" s="60"/>
      <c r="X77" s="60"/>
      <c r="Y77" s="78">
        <v>0</v>
      </c>
      <c r="Z77" s="78"/>
      <c r="AA77" s="78"/>
      <c r="AB77" s="78"/>
      <c r="AC77" s="78"/>
      <c r="AD77" s="78">
        <v>70</v>
      </c>
      <c r="AE77" s="78"/>
      <c r="AF77" s="78"/>
      <c r="AG77" s="78"/>
      <c r="AH77" s="78"/>
      <c r="AI77" s="78">
        <v>70</v>
      </c>
      <c r="AJ77" s="78"/>
      <c r="AK77" s="78"/>
      <c r="AL77" s="78"/>
      <c r="AM77" s="78"/>
      <c r="AN77" s="78">
        <v>0</v>
      </c>
      <c r="AO77" s="78"/>
      <c r="AP77" s="78"/>
      <c r="AQ77" s="78"/>
      <c r="AR77" s="78"/>
      <c r="AS77" s="78">
        <v>70</v>
      </c>
      <c r="AT77" s="78"/>
      <c r="AU77" s="78"/>
      <c r="AV77" s="78"/>
      <c r="AW77" s="78"/>
      <c r="AX77" s="78">
        <f t="shared" si="0"/>
        <v>70</v>
      </c>
      <c r="AY77" s="78"/>
      <c r="AZ77" s="78"/>
      <c r="BA77" s="78"/>
      <c r="BB77" s="78"/>
      <c r="BC77" s="78">
        <f>AN77-Y77</f>
        <v>0</v>
      </c>
      <c r="BD77" s="78"/>
      <c r="BE77" s="78"/>
      <c r="BF77" s="78"/>
      <c r="BG77" s="78"/>
      <c r="BH77" s="78">
        <f>AS77-AD77</f>
        <v>0</v>
      </c>
      <c r="BI77" s="78"/>
      <c r="BJ77" s="78"/>
      <c r="BK77" s="78"/>
      <c r="BL77" s="78"/>
      <c r="BM77" s="78">
        <f t="shared" si="1"/>
        <v>0</v>
      </c>
      <c r="BN77" s="78"/>
      <c r="BO77" s="78"/>
      <c r="BP77" s="78"/>
      <c r="BQ77" s="78"/>
      <c r="BR77" s="11"/>
      <c r="BS77" s="11"/>
      <c r="BT77" s="11"/>
      <c r="BU77" s="11"/>
      <c r="BV77" s="11"/>
      <c r="BW77" s="11"/>
      <c r="BX77" s="11"/>
      <c r="BY77" s="11"/>
      <c r="BZ77" s="9"/>
    </row>
    <row r="78" spans="1:79" s="39" customFormat="1" ht="15.75" x14ac:dyDescent="0.2">
      <c r="A78" s="47"/>
      <c r="B78" s="47"/>
      <c r="C78" s="75" t="s">
        <v>89</v>
      </c>
      <c r="D78" s="76"/>
      <c r="E78" s="76"/>
      <c r="F78" s="76"/>
      <c r="G78" s="76"/>
      <c r="H78" s="76"/>
      <c r="I78" s="77"/>
      <c r="J78" s="51" t="s">
        <v>77</v>
      </c>
      <c r="K78" s="51"/>
      <c r="L78" s="51"/>
      <c r="M78" s="51"/>
      <c r="N78" s="51"/>
      <c r="O78" s="51" t="s">
        <v>77</v>
      </c>
      <c r="P78" s="51"/>
      <c r="Q78" s="51"/>
      <c r="R78" s="51"/>
      <c r="S78" s="51"/>
      <c r="T78" s="51"/>
      <c r="U78" s="51"/>
      <c r="V78" s="51"/>
      <c r="W78" s="51"/>
      <c r="X78" s="51"/>
      <c r="Y78" s="74"/>
      <c r="Z78" s="74"/>
      <c r="AA78" s="74"/>
      <c r="AB78" s="74"/>
      <c r="AC78" s="74"/>
      <c r="AD78" s="74"/>
      <c r="AE78" s="74"/>
      <c r="AF78" s="74"/>
      <c r="AG78" s="74"/>
      <c r="AH78" s="74"/>
      <c r="AI78" s="74"/>
      <c r="AJ78" s="74"/>
      <c r="AK78" s="74"/>
      <c r="AL78" s="74"/>
      <c r="AM78" s="74"/>
      <c r="AN78" s="74"/>
      <c r="AO78" s="74"/>
      <c r="AP78" s="74"/>
      <c r="AQ78" s="74"/>
      <c r="AR78" s="74"/>
      <c r="AS78" s="74"/>
      <c r="AT78" s="74"/>
      <c r="AU78" s="74"/>
      <c r="AV78" s="74"/>
      <c r="AW78" s="74"/>
      <c r="AX78" s="73"/>
      <c r="AY78" s="73"/>
      <c r="AZ78" s="73"/>
      <c r="BA78" s="73"/>
      <c r="BB78" s="73"/>
      <c r="BC78" s="74"/>
      <c r="BD78" s="74"/>
      <c r="BE78" s="74"/>
      <c r="BF78" s="74"/>
      <c r="BG78" s="74"/>
      <c r="BH78" s="74"/>
      <c r="BI78" s="74"/>
      <c r="BJ78" s="74"/>
      <c r="BK78" s="74"/>
      <c r="BL78" s="74"/>
      <c r="BM78" s="73"/>
      <c r="BN78" s="73"/>
      <c r="BO78" s="73"/>
      <c r="BP78" s="73"/>
      <c r="BQ78" s="73"/>
      <c r="BR78" s="41"/>
      <c r="BS78" s="41"/>
      <c r="BT78" s="41"/>
      <c r="BU78" s="41"/>
      <c r="BV78" s="41"/>
      <c r="BW78" s="41"/>
      <c r="BX78" s="41"/>
      <c r="BY78" s="41"/>
      <c r="BZ78" s="42"/>
    </row>
    <row r="79" spans="1:79" ht="73.349999999999994" customHeight="1" x14ac:dyDescent="0.2">
      <c r="A79" s="56"/>
      <c r="B79" s="56"/>
      <c r="C79" s="57" t="s">
        <v>90</v>
      </c>
      <c r="D79" s="58"/>
      <c r="E79" s="58"/>
      <c r="F79" s="58"/>
      <c r="G79" s="58"/>
      <c r="H79" s="58"/>
      <c r="I79" s="59"/>
      <c r="J79" s="60" t="s">
        <v>91</v>
      </c>
      <c r="K79" s="60"/>
      <c r="L79" s="60"/>
      <c r="M79" s="60"/>
      <c r="N79" s="60"/>
      <c r="O79" s="60" t="s">
        <v>92</v>
      </c>
      <c r="P79" s="60"/>
      <c r="Q79" s="60"/>
      <c r="R79" s="60"/>
      <c r="S79" s="60"/>
      <c r="T79" s="60"/>
      <c r="U79" s="60"/>
      <c r="V79" s="60"/>
      <c r="W79" s="60"/>
      <c r="X79" s="60"/>
      <c r="Y79" s="73">
        <v>0</v>
      </c>
      <c r="Z79" s="73"/>
      <c r="AA79" s="73"/>
      <c r="AB79" s="73"/>
      <c r="AC79" s="73"/>
      <c r="AD79" s="73">
        <v>60935.53</v>
      </c>
      <c r="AE79" s="73"/>
      <c r="AF79" s="73"/>
      <c r="AG79" s="73"/>
      <c r="AH79" s="73"/>
      <c r="AI79" s="73">
        <v>60935.53</v>
      </c>
      <c r="AJ79" s="73"/>
      <c r="AK79" s="73"/>
      <c r="AL79" s="73"/>
      <c r="AM79" s="73"/>
      <c r="AN79" s="73">
        <v>0</v>
      </c>
      <c r="AO79" s="73"/>
      <c r="AP79" s="73"/>
      <c r="AQ79" s="73"/>
      <c r="AR79" s="73"/>
      <c r="AS79" s="73">
        <f>AU42/AS72</f>
        <v>59712.766204379557</v>
      </c>
      <c r="AT79" s="73"/>
      <c r="AU79" s="73"/>
      <c r="AV79" s="73"/>
      <c r="AW79" s="73"/>
      <c r="AX79" s="73">
        <f t="shared" si="0"/>
        <v>59712.766204379557</v>
      </c>
      <c r="AY79" s="73"/>
      <c r="AZ79" s="73"/>
      <c r="BA79" s="73"/>
      <c r="BB79" s="73"/>
      <c r="BC79" s="73">
        <f>AN79-Y79</f>
        <v>0</v>
      </c>
      <c r="BD79" s="73"/>
      <c r="BE79" s="73"/>
      <c r="BF79" s="73"/>
      <c r="BG79" s="73"/>
      <c r="BH79" s="73">
        <f>AS79-AD79</f>
        <v>-1222.7637956204417</v>
      </c>
      <c r="BI79" s="73"/>
      <c r="BJ79" s="73"/>
      <c r="BK79" s="73"/>
      <c r="BL79" s="73"/>
      <c r="BM79" s="73">
        <f t="shared" si="1"/>
        <v>-1222.7637956204417</v>
      </c>
      <c r="BN79" s="73"/>
      <c r="BO79" s="73"/>
      <c r="BP79" s="73"/>
      <c r="BQ79" s="73"/>
      <c r="BR79" s="11"/>
      <c r="BS79" s="11"/>
      <c r="BT79" s="11"/>
      <c r="BU79" s="11"/>
      <c r="BV79" s="11"/>
      <c r="BW79" s="11"/>
      <c r="BX79" s="11"/>
      <c r="BY79" s="11"/>
      <c r="BZ79" s="9"/>
    </row>
    <row r="80" spans="1:79" ht="59.85" customHeight="1" x14ac:dyDescent="0.2">
      <c r="A80" s="56"/>
      <c r="B80" s="56"/>
      <c r="C80" s="57" t="s">
        <v>93</v>
      </c>
      <c r="D80" s="58"/>
      <c r="E80" s="58"/>
      <c r="F80" s="58"/>
      <c r="G80" s="58"/>
      <c r="H80" s="58"/>
      <c r="I80" s="59"/>
      <c r="J80" s="60" t="s">
        <v>91</v>
      </c>
      <c r="K80" s="60"/>
      <c r="L80" s="60"/>
      <c r="M80" s="60"/>
      <c r="N80" s="60"/>
      <c r="O80" s="60" t="s">
        <v>92</v>
      </c>
      <c r="P80" s="60"/>
      <c r="Q80" s="60"/>
      <c r="R80" s="60"/>
      <c r="S80" s="60"/>
      <c r="T80" s="60"/>
      <c r="U80" s="60"/>
      <c r="V80" s="60"/>
      <c r="W80" s="60"/>
      <c r="X80" s="60"/>
      <c r="Y80" s="73">
        <v>0</v>
      </c>
      <c r="Z80" s="73"/>
      <c r="AA80" s="73"/>
      <c r="AB80" s="73"/>
      <c r="AC80" s="73"/>
      <c r="AD80" s="73">
        <v>683866</v>
      </c>
      <c r="AE80" s="73"/>
      <c r="AF80" s="73"/>
      <c r="AG80" s="73"/>
      <c r="AH80" s="73"/>
      <c r="AI80" s="73">
        <v>683866</v>
      </c>
      <c r="AJ80" s="73"/>
      <c r="AK80" s="73"/>
      <c r="AL80" s="73"/>
      <c r="AM80" s="73"/>
      <c r="AN80" s="73">
        <v>0</v>
      </c>
      <c r="AO80" s="73"/>
      <c r="AP80" s="73"/>
      <c r="AQ80" s="73"/>
      <c r="AR80" s="73"/>
      <c r="AS80" s="73">
        <f>AU43/AS73</f>
        <v>571819.5</v>
      </c>
      <c r="AT80" s="73"/>
      <c r="AU80" s="73"/>
      <c r="AV80" s="73"/>
      <c r="AW80" s="73"/>
      <c r="AX80" s="73">
        <f t="shared" si="0"/>
        <v>571819.5</v>
      </c>
      <c r="AY80" s="73"/>
      <c r="AZ80" s="73"/>
      <c r="BA80" s="73"/>
      <c r="BB80" s="73"/>
      <c r="BC80" s="73">
        <f>AN80-Y80</f>
        <v>0</v>
      </c>
      <c r="BD80" s="73"/>
      <c r="BE80" s="73"/>
      <c r="BF80" s="73"/>
      <c r="BG80" s="73"/>
      <c r="BH80" s="73">
        <f>AS80-AD80</f>
        <v>-112046.5</v>
      </c>
      <c r="BI80" s="73"/>
      <c r="BJ80" s="73"/>
      <c r="BK80" s="73"/>
      <c r="BL80" s="73"/>
      <c r="BM80" s="73">
        <f t="shared" si="1"/>
        <v>-112046.5</v>
      </c>
      <c r="BN80" s="73"/>
      <c r="BO80" s="73"/>
      <c r="BP80" s="73"/>
      <c r="BQ80" s="73"/>
      <c r="BR80" s="11"/>
      <c r="BS80" s="11"/>
      <c r="BT80" s="11"/>
      <c r="BU80" s="11"/>
      <c r="BV80" s="11"/>
      <c r="BW80" s="11"/>
      <c r="BX80" s="11"/>
      <c r="BY80" s="11"/>
      <c r="BZ80" s="9"/>
    </row>
    <row r="81" spans="1:79" ht="72.75" customHeight="1" x14ac:dyDescent="0.2">
      <c r="A81" s="56"/>
      <c r="B81" s="56"/>
      <c r="C81" s="57" t="s">
        <v>94</v>
      </c>
      <c r="D81" s="58"/>
      <c r="E81" s="58"/>
      <c r="F81" s="58"/>
      <c r="G81" s="58"/>
      <c r="H81" s="58"/>
      <c r="I81" s="59"/>
      <c r="J81" s="60" t="s">
        <v>91</v>
      </c>
      <c r="K81" s="60"/>
      <c r="L81" s="60"/>
      <c r="M81" s="60"/>
      <c r="N81" s="60"/>
      <c r="O81" s="60" t="s">
        <v>92</v>
      </c>
      <c r="P81" s="60"/>
      <c r="Q81" s="60"/>
      <c r="R81" s="60"/>
      <c r="S81" s="60"/>
      <c r="T81" s="60"/>
      <c r="U81" s="60"/>
      <c r="V81" s="60"/>
      <c r="W81" s="60"/>
      <c r="X81" s="60"/>
      <c r="Y81" s="73">
        <v>0</v>
      </c>
      <c r="Z81" s="73"/>
      <c r="AA81" s="73"/>
      <c r="AB81" s="73"/>
      <c r="AC81" s="73"/>
      <c r="AD81" s="73">
        <v>8190.8</v>
      </c>
      <c r="AE81" s="73"/>
      <c r="AF81" s="73"/>
      <c r="AG81" s="73"/>
      <c r="AH81" s="73"/>
      <c r="AI81" s="73">
        <v>8190.8</v>
      </c>
      <c r="AJ81" s="73"/>
      <c r="AK81" s="73"/>
      <c r="AL81" s="73"/>
      <c r="AM81" s="73"/>
      <c r="AN81" s="73">
        <v>0</v>
      </c>
      <c r="AO81" s="73"/>
      <c r="AP81" s="73"/>
      <c r="AQ81" s="73"/>
      <c r="AR81" s="73"/>
      <c r="AS81" s="73">
        <f>AU44/AS77</f>
        <v>2081.11</v>
      </c>
      <c r="AT81" s="73"/>
      <c r="AU81" s="73"/>
      <c r="AV81" s="73"/>
      <c r="AW81" s="73"/>
      <c r="AX81" s="73">
        <f t="shared" si="0"/>
        <v>2081.11</v>
      </c>
      <c r="AY81" s="73"/>
      <c r="AZ81" s="73"/>
      <c r="BA81" s="73"/>
      <c r="BB81" s="73"/>
      <c r="BC81" s="73">
        <f>AN81-Y81</f>
        <v>0</v>
      </c>
      <c r="BD81" s="73"/>
      <c r="BE81" s="73"/>
      <c r="BF81" s="73"/>
      <c r="BG81" s="73"/>
      <c r="BH81" s="73">
        <f>AS81-AD81</f>
        <v>-6109.6900000000005</v>
      </c>
      <c r="BI81" s="73"/>
      <c r="BJ81" s="73"/>
      <c r="BK81" s="73"/>
      <c r="BL81" s="73"/>
      <c r="BM81" s="73">
        <f t="shared" si="1"/>
        <v>-6109.6900000000005</v>
      </c>
      <c r="BN81" s="73"/>
      <c r="BO81" s="73"/>
      <c r="BP81" s="73"/>
      <c r="BQ81" s="73"/>
      <c r="BR81" s="11"/>
      <c r="BS81" s="11"/>
      <c r="BT81" s="11"/>
      <c r="BU81" s="11"/>
      <c r="BV81" s="11"/>
      <c r="BW81" s="11"/>
      <c r="BX81" s="11"/>
      <c r="BY81" s="11"/>
      <c r="BZ81" s="9"/>
    </row>
    <row r="82" spans="1:79" s="39" customFormat="1" ht="15.75" x14ac:dyDescent="0.2">
      <c r="A82" s="47"/>
      <c r="B82" s="47"/>
      <c r="C82" s="75" t="s">
        <v>95</v>
      </c>
      <c r="D82" s="76"/>
      <c r="E82" s="76"/>
      <c r="F82" s="76"/>
      <c r="G82" s="76"/>
      <c r="H82" s="76"/>
      <c r="I82" s="77"/>
      <c r="J82" s="51" t="s">
        <v>77</v>
      </c>
      <c r="K82" s="51"/>
      <c r="L82" s="51"/>
      <c r="M82" s="51"/>
      <c r="N82" s="51"/>
      <c r="O82" s="51" t="s">
        <v>77</v>
      </c>
      <c r="P82" s="51"/>
      <c r="Q82" s="51"/>
      <c r="R82" s="51"/>
      <c r="S82" s="51"/>
      <c r="T82" s="51"/>
      <c r="U82" s="51"/>
      <c r="V82" s="51"/>
      <c r="W82" s="51"/>
      <c r="X82" s="51"/>
      <c r="Y82" s="74"/>
      <c r="Z82" s="74"/>
      <c r="AA82" s="74"/>
      <c r="AB82" s="74"/>
      <c r="AC82" s="74"/>
      <c r="AD82" s="74"/>
      <c r="AE82" s="74"/>
      <c r="AF82" s="74"/>
      <c r="AG82" s="74"/>
      <c r="AH82" s="74"/>
      <c r="AI82" s="74"/>
      <c r="AJ82" s="74"/>
      <c r="AK82" s="74"/>
      <c r="AL82" s="74"/>
      <c r="AM82" s="74"/>
      <c r="AN82" s="74"/>
      <c r="AO82" s="74"/>
      <c r="AP82" s="74"/>
      <c r="AQ82" s="74"/>
      <c r="AR82" s="74"/>
      <c r="AS82" s="74"/>
      <c r="AT82" s="74"/>
      <c r="AU82" s="74"/>
      <c r="AV82" s="74"/>
      <c r="AW82" s="74"/>
      <c r="AX82" s="73"/>
      <c r="AY82" s="73"/>
      <c r="AZ82" s="73"/>
      <c r="BA82" s="73"/>
      <c r="BB82" s="73"/>
      <c r="BC82" s="74"/>
      <c r="BD82" s="74"/>
      <c r="BE82" s="74"/>
      <c r="BF82" s="74"/>
      <c r="BG82" s="74"/>
      <c r="BH82" s="74"/>
      <c r="BI82" s="74"/>
      <c r="BJ82" s="74"/>
      <c r="BK82" s="74"/>
      <c r="BL82" s="74"/>
      <c r="BM82" s="73"/>
      <c r="BN82" s="73"/>
      <c r="BO82" s="73"/>
      <c r="BP82" s="73"/>
      <c r="BQ82" s="73"/>
      <c r="BR82" s="41"/>
      <c r="BS82" s="41"/>
      <c r="BT82" s="41"/>
      <c r="BU82" s="41"/>
      <c r="BV82" s="41"/>
      <c r="BW82" s="41"/>
      <c r="BX82" s="41"/>
      <c r="BY82" s="41"/>
      <c r="BZ82" s="42"/>
    </row>
    <row r="83" spans="1:79" ht="76.7" customHeight="1" x14ac:dyDescent="0.2">
      <c r="A83" s="56"/>
      <c r="B83" s="56"/>
      <c r="C83" s="57" t="s">
        <v>96</v>
      </c>
      <c r="D83" s="58"/>
      <c r="E83" s="58"/>
      <c r="F83" s="58"/>
      <c r="G83" s="58"/>
      <c r="H83" s="58"/>
      <c r="I83" s="59"/>
      <c r="J83" s="60" t="s">
        <v>97</v>
      </c>
      <c r="K83" s="60"/>
      <c r="L83" s="60"/>
      <c r="M83" s="60"/>
      <c r="N83" s="60"/>
      <c r="O83" s="60" t="s">
        <v>92</v>
      </c>
      <c r="P83" s="60"/>
      <c r="Q83" s="60"/>
      <c r="R83" s="60"/>
      <c r="S83" s="60"/>
      <c r="T83" s="60"/>
      <c r="U83" s="60"/>
      <c r="V83" s="60"/>
      <c r="W83" s="60"/>
      <c r="X83" s="60"/>
      <c r="Y83" s="73">
        <v>0</v>
      </c>
      <c r="Z83" s="73"/>
      <c r="AA83" s="73"/>
      <c r="AB83" s="73"/>
      <c r="AC83" s="73"/>
      <c r="AD83" s="73">
        <v>100</v>
      </c>
      <c r="AE83" s="73"/>
      <c r="AF83" s="73"/>
      <c r="AG83" s="73"/>
      <c r="AH83" s="73"/>
      <c r="AI83" s="73">
        <v>100</v>
      </c>
      <c r="AJ83" s="73"/>
      <c r="AK83" s="73"/>
      <c r="AL83" s="73"/>
      <c r="AM83" s="73"/>
      <c r="AN83" s="73">
        <v>0</v>
      </c>
      <c r="AO83" s="73"/>
      <c r="AP83" s="73"/>
      <c r="AQ83" s="73"/>
      <c r="AR83" s="73"/>
      <c r="AS83" s="73">
        <v>98</v>
      </c>
      <c r="AT83" s="73"/>
      <c r="AU83" s="73"/>
      <c r="AV83" s="73"/>
      <c r="AW83" s="73"/>
      <c r="AX83" s="73">
        <f t="shared" si="0"/>
        <v>98</v>
      </c>
      <c r="AY83" s="73"/>
      <c r="AZ83" s="73"/>
      <c r="BA83" s="73"/>
      <c r="BB83" s="73"/>
      <c r="BC83" s="73">
        <f>AN83-Y83</f>
        <v>0</v>
      </c>
      <c r="BD83" s="73"/>
      <c r="BE83" s="73"/>
      <c r="BF83" s="73"/>
      <c r="BG83" s="73"/>
      <c r="BH83" s="73">
        <f>AS83-AD83</f>
        <v>-2</v>
      </c>
      <c r="BI83" s="73"/>
      <c r="BJ83" s="73"/>
      <c r="BK83" s="73"/>
      <c r="BL83" s="73"/>
      <c r="BM83" s="73">
        <f t="shared" si="1"/>
        <v>-2</v>
      </c>
      <c r="BN83" s="73"/>
      <c r="BO83" s="73"/>
      <c r="BP83" s="73"/>
      <c r="BQ83" s="73"/>
      <c r="BR83" s="11"/>
      <c r="BS83" s="11"/>
      <c r="BT83" s="11"/>
      <c r="BU83" s="11"/>
      <c r="BV83" s="11"/>
      <c r="BW83" s="11"/>
      <c r="BX83" s="11"/>
      <c r="BY83" s="11"/>
      <c r="BZ83" s="9"/>
    </row>
    <row r="84" spans="1:79" ht="76.150000000000006" customHeight="1" x14ac:dyDescent="0.2">
      <c r="A84" s="56"/>
      <c r="B84" s="56"/>
      <c r="C84" s="57" t="s">
        <v>98</v>
      </c>
      <c r="D84" s="58"/>
      <c r="E84" s="58"/>
      <c r="F84" s="58"/>
      <c r="G84" s="58"/>
      <c r="H84" s="58"/>
      <c r="I84" s="59"/>
      <c r="J84" s="60" t="s">
        <v>97</v>
      </c>
      <c r="K84" s="60"/>
      <c r="L84" s="60"/>
      <c r="M84" s="60"/>
      <c r="N84" s="60"/>
      <c r="O84" s="60" t="s">
        <v>92</v>
      </c>
      <c r="P84" s="60"/>
      <c r="Q84" s="60"/>
      <c r="R84" s="60"/>
      <c r="S84" s="60"/>
      <c r="T84" s="60"/>
      <c r="U84" s="60"/>
      <c r="V84" s="60"/>
      <c r="W84" s="60"/>
      <c r="X84" s="60"/>
      <c r="Y84" s="73">
        <v>0</v>
      </c>
      <c r="Z84" s="73"/>
      <c r="AA84" s="73"/>
      <c r="AB84" s="73"/>
      <c r="AC84" s="73"/>
      <c r="AD84" s="73">
        <v>100</v>
      </c>
      <c r="AE84" s="73"/>
      <c r="AF84" s="73"/>
      <c r="AG84" s="73"/>
      <c r="AH84" s="73"/>
      <c r="AI84" s="73">
        <v>100</v>
      </c>
      <c r="AJ84" s="73"/>
      <c r="AK84" s="73"/>
      <c r="AL84" s="73"/>
      <c r="AM84" s="73"/>
      <c r="AN84" s="73">
        <v>0</v>
      </c>
      <c r="AO84" s="73"/>
      <c r="AP84" s="73"/>
      <c r="AQ84" s="73"/>
      <c r="AR84" s="73"/>
      <c r="AS84" s="73">
        <v>66.400000000000006</v>
      </c>
      <c r="AT84" s="73"/>
      <c r="AU84" s="73"/>
      <c r="AV84" s="73"/>
      <c r="AW84" s="73"/>
      <c r="AX84" s="73">
        <f t="shared" si="0"/>
        <v>66.400000000000006</v>
      </c>
      <c r="AY84" s="73"/>
      <c r="AZ84" s="73"/>
      <c r="BA84" s="73"/>
      <c r="BB84" s="73"/>
      <c r="BC84" s="73">
        <f>AN84-Y84</f>
        <v>0</v>
      </c>
      <c r="BD84" s="73"/>
      <c r="BE84" s="73"/>
      <c r="BF84" s="73"/>
      <c r="BG84" s="73"/>
      <c r="BH84" s="73">
        <f>AS84-AD84</f>
        <v>-33.599999999999994</v>
      </c>
      <c r="BI84" s="73"/>
      <c r="BJ84" s="73"/>
      <c r="BK84" s="73"/>
      <c r="BL84" s="73"/>
      <c r="BM84" s="73">
        <f t="shared" si="1"/>
        <v>-33.599999999999994</v>
      </c>
      <c r="BN84" s="73"/>
      <c r="BO84" s="73"/>
      <c r="BP84" s="73"/>
      <c r="BQ84" s="73"/>
      <c r="BR84" s="11"/>
      <c r="BS84" s="11"/>
      <c r="BT84" s="11"/>
      <c r="BU84" s="11"/>
      <c r="BV84" s="11"/>
      <c r="BW84" s="11"/>
      <c r="BX84" s="11"/>
      <c r="BY84" s="11"/>
      <c r="BZ84" s="9"/>
    </row>
    <row r="85" spans="1:79" ht="36" customHeight="1" x14ac:dyDescent="0.2">
      <c r="A85" s="56"/>
      <c r="B85" s="56"/>
      <c r="C85" s="57" t="s">
        <v>99</v>
      </c>
      <c r="D85" s="58"/>
      <c r="E85" s="58"/>
      <c r="F85" s="58"/>
      <c r="G85" s="58"/>
      <c r="H85" s="58"/>
      <c r="I85" s="59"/>
      <c r="J85" s="60" t="s">
        <v>97</v>
      </c>
      <c r="K85" s="60"/>
      <c r="L85" s="60"/>
      <c r="M85" s="60"/>
      <c r="N85" s="60"/>
      <c r="O85" s="60" t="s">
        <v>92</v>
      </c>
      <c r="P85" s="60"/>
      <c r="Q85" s="60"/>
      <c r="R85" s="60"/>
      <c r="S85" s="60"/>
      <c r="T85" s="60"/>
      <c r="U85" s="60"/>
      <c r="V85" s="60"/>
      <c r="W85" s="60"/>
      <c r="X85" s="60"/>
      <c r="Y85" s="73">
        <v>0</v>
      </c>
      <c r="Z85" s="73"/>
      <c r="AA85" s="73"/>
      <c r="AB85" s="73"/>
      <c r="AC85" s="73"/>
      <c r="AD85" s="73">
        <v>100</v>
      </c>
      <c r="AE85" s="73"/>
      <c r="AF85" s="73"/>
      <c r="AG85" s="73"/>
      <c r="AH85" s="73"/>
      <c r="AI85" s="73">
        <v>100</v>
      </c>
      <c r="AJ85" s="73"/>
      <c r="AK85" s="73"/>
      <c r="AL85" s="73"/>
      <c r="AM85" s="73"/>
      <c r="AN85" s="73">
        <v>0</v>
      </c>
      <c r="AO85" s="73"/>
      <c r="AP85" s="73"/>
      <c r="AQ85" s="73"/>
      <c r="AR85" s="73"/>
      <c r="AS85" s="73">
        <v>92</v>
      </c>
      <c r="AT85" s="73"/>
      <c r="AU85" s="73"/>
      <c r="AV85" s="73"/>
      <c r="AW85" s="73"/>
      <c r="AX85" s="73">
        <f t="shared" si="0"/>
        <v>92</v>
      </c>
      <c r="AY85" s="73"/>
      <c r="AZ85" s="73"/>
      <c r="BA85" s="73"/>
      <c r="BB85" s="73"/>
      <c r="BC85" s="73">
        <f>AN85-Y85</f>
        <v>0</v>
      </c>
      <c r="BD85" s="73"/>
      <c r="BE85" s="73"/>
      <c r="BF85" s="73"/>
      <c r="BG85" s="73"/>
      <c r="BH85" s="73">
        <f>AS85-AD85</f>
        <v>-8</v>
      </c>
      <c r="BI85" s="73"/>
      <c r="BJ85" s="73"/>
      <c r="BK85" s="73"/>
      <c r="BL85" s="73"/>
      <c r="BM85" s="73">
        <f t="shared" si="1"/>
        <v>-8</v>
      </c>
      <c r="BN85" s="73"/>
      <c r="BO85" s="73"/>
      <c r="BP85" s="73"/>
      <c r="BQ85" s="73"/>
      <c r="BR85" s="11"/>
      <c r="BS85" s="11"/>
      <c r="BT85" s="11"/>
      <c r="BU85" s="11"/>
      <c r="BV85" s="11"/>
      <c r="BW85" s="11"/>
      <c r="BX85" s="11"/>
      <c r="BY85" s="11"/>
      <c r="BZ85" s="9"/>
    </row>
    <row r="86" spans="1:79" ht="15.75" x14ac:dyDescent="0.2">
      <c r="A86" s="30"/>
      <c r="B86" s="30"/>
      <c r="C86" s="31"/>
      <c r="D86" s="31"/>
      <c r="E86" s="31"/>
      <c r="F86" s="31"/>
      <c r="G86" s="31"/>
      <c r="H86" s="31"/>
      <c r="I86" s="31"/>
      <c r="J86" s="31"/>
      <c r="K86" s="31"/>
      <c r="L86" s="31"/>
      <c r="M86" s="31"/>
      <c r="N86" s="31"/>
      <c r="O86" s="31"/>
      <c r="P86" s="31"/>
      <c r="Q86" s="31"/>
      <c r="R86" s="31"/>
      <c r="S86" s="31"/>
      <c r="T86" s="31"/>
      <c r="U86" s="31"/>
      <c r="V86" s="31"/>
      <c r="W86" s="31"/>
      <c r="X86" s="31"/>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3"/>
      <c r="AY86" s="33"/>
      <c r="AZ86" s="33"/>
      <c r="BA86" s="33"/>
      <c r="BB86" s="33"/>
      <c r="BC86" s="33"/>
      <c r="BD86" s="33"/>
      <c r="BE86" s="33"/>
      <c r="BF86" s="33"/>
      <c r="BG86" s="33"/>
      <c r="BH86" s="33"/>
      <c r="BI86" s="33"/>
      <c r="BJ86" s="33"/>
      <c r="BK86" s="33"/>
      <c r="BL86" s="33"/>
      <c r="BM86" s="33"/>
      <c r="BN86" s="33"/>
      <c r="BO86" s="33"/>
      <c r="BP86" s="33"/>
      <c r="BQ86" s="33"/>
      <c r="BR86" s="11"/>
      <c r="BS86" s="11"/>
      <c r="BT86" s="11"/>
      <c r="BU86" s="11"/>
      <c r="BV86" s="11"/>
      <c r="BW86" s="11"/>
      <c r="BX86" s="11"/>
      <c r="BY86" s="11"/>
      <c r="BZ86" s="9"/>
    </row>
    <row r="87" spans="1:79" ht="15.75" customHeight="1" x14ac:dyDescent="0.2">
      <c r="A87" s="103" t="s">
        <v>55</v>
      </c>
      <c r="B87" s="103"/>
      <c r="C87" s="103"/>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J87" s="103"/>
      <c r="AK87" s="103"/>
      <c r="AL87" s="103"/>
      <c r="AM87" s="103"/>
      <c r="AN87" s="103"/>
      <c r="AO87" s="103"/>
      <c r="AP87" s="103"/>
      <c r="AQ87" s="103"/>
      <c r="AR87" s="103"/>
      <c r="AS87" s="103"/>
      <c r="AT87" s="103"/>
      <c r="AU87" s="103"/>
      <c r="AV87" s="103"/>
      <c r="AW87" s="103"/>
      <c r="AX87" s="103"/>
      <c r="AY87" s="103"/>
      <c r="AZ87" s="103"/>
      <c r="BA87" s="103"/>
      <c r="BB87" s="103"/>
      <c r="BC87" s="103"/>
      <c r="BD87" s="103"/>
      <c r="BE87" s="103"/>
      <c r="BF87" s="103"/>
      <c r="BG87" s="103"/>
      <c r="BH87" s="103"/>
      <c r="BI87" s="103"/>
      <c r="BJ87" s="103"/>
      <c r="BK87" s="103"/>
      <c r="BL87" s="103"/>
      <c r="BM87" s="103"/>
      <c r="BN87" s="103"/>
      <c r="BO87" s="103"/>
      <c r="BP87" s="103"/>
      <c r="BQ87" s="103"/>
    </row>
    <row r="88" spans="1:79" ht="9" customHeight="1" x14ac:dyDescent="0.2">
      <c r="A88" s="30"/>
      <c r="B88" s="30"/>
      <c r="C88" s="31"/>
      <c r="D88" s="31"/>
      <c r="E88" s="31"/>
      <c r="F88" s="31"/>
      <c r="G88" s="31"/>
      <c r="H88" s="31"/>
      <c r="I88" s="31"/>
      <c r="J88" s="31"/>
      <c r="K88" s="31"/>
      <c r="L88" s="31"/>
      <c r="M88" s="31"/>
      <c r="N88" s="31"/>
      <c r="O88" s="31"/>
      <c r="P88" s="31"/>
      <c r="Q88" s="31"/>
      <c r="R88" s="31"/>
      <c r="S88" s="31"/>
      <c r="T88" s="31"/>
      <c r="U88" s="31"/>
      <c r="V88" s="31"/>
      <c r="W88" s="31"/>
      <c r="X88" s="31"/>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3"/>
      <c r="AY88" s="33"/>
      <c r="AZ88" s="33"/>
      <c r="BA88" s="33"/>
      <c r="BB88" s="33"/>
      <c r="BC88" s="33"/>
      <c r="BD88" s="33"/>
      <c r="BE88" s="33"/>
      <c r="BF88" s="33"/>
      <c r="BG88" s="33"/>
      <c r="BH88" s="33"/>
      <c r="BI88" s="33"/>
      <c r="BJ88" s="33"/>
      <c r="BK88" s="33"/>
      <c r="BL88" s="33"/>
      <c r="BM88" s="33"/>
      <c r="BN88" s="33"/>
      <c r="BO88" s="33"/>
      <c r="BP88" s="33"/>
      <c r="BQ88" s="33"/>
      <c r="BR88" s="11"/>
      <c r="BS88" s="11"/>
      <c r="BT88" s="11"/>
      <c r="BU88" s="11"/>
      <c r="BV88" s="11"/>
      <c r="BW88" s="11"/>
      <c r="BX88" s="11"/>
      <c r="BY88" s="11"/>
      <c r="BZ88" s="9"/>
    </row>
    <row r="89" spans="1:79" ht="45" customHeight="1" x14ac:dyDescent="0.2">
      <c r="A89" s="92" t="s">
        <v>3</v>
      </c>
      <c r="B89" s="93"/>
      <c r="C89" s="92" t="s">
        <v>6</v>
      </c>
      <c r="D89" s="108"/>
      <c r="E89" s="108"/>
      <c r="F89" s="108"/>
      <c r="G89" s="108"/>
      <c r="H89" s="108"/>
      <c r="I89" s="93"/>
      <c r="J89" s="92" t="s">
        <v>5</v>
      </c>
      <c r="K89" s="108"/>
      <c r="L89" s="108"/>
      <c r="M89" s="108"/>
      <c r="N89" s="93"/>
      <c r="O89" s="100" t="s">
        <v>56</v>
      </c>
      <c r="P89" s="162"/>
      <c r="Q89" s="162"/>
      <c r="R89" s="162"/>
      <c r="S89" s="162"/>
      <c r="T89" s="162"/>
      <c r="U89" s="162"/>
      <c r="V89" s="162"/>
      <c r="W89" s="162"/>
      <c r="X89" s="162"/>
      <c r="Y89" s="162"/>
      <c r="Z89" s="162"/>
      <c r="AA89" s="162"/>
      <c r="AB89" s="162"/>
      <c r="AC89" s="162"/>
      <c r="AD89" s="162"/>
      <c r="AE89" s="162"/>
      <c r="AF89" s="162"/>
      <c r="AG89" s="162"/>
      <c r="AH89" s="162"/>
      <c r="AI89" s="162"/>
      <c r="AJ89" s="162"/>
      <c r="AK89" s="162"/>
      <c r="AL89" s="162"/>
      <c r="AM89" s="162"/>
      <c r="AN89" s="162"/>
      <c r="AO89" s="162"/>
      <c r="AP89" s="162"/>
      <c r="AQ89" s="162"/>
      <c r="AR89" s="162"/>
      <c r="AS89" s="162"/>
      <c r="AT89" s="162"/>
      <c r="AU89" s="162"/>
      <c r="AV89" s="162"/>
      <c r="AW89" s="162"/>
      <c r="AX89" s="162"/>
      <c r="AY89" s="162"/>
      <c r="AZ89" s="162"/>
      <c r="BA89" s="162"/>
      <c r="BB89" s="162"/>
      <c r="BC89" s="162"/>
      <c r="BD89" s="162"/>
      <c r="BE89" s="162"/>
      <c r="BF89" s="162"/>
      <c r="BG89" s="162"/>
      <c r="BH89" s="162"/>
      <c r="BI89" s="162"/>
      <c r="BJ89" s="162"/>
      <c r="BK89" s="162"/>
      <c r="BL89" s="162"/>
      <c r="BM89" s="162"/>
      <c r="BN89" s="162"/>
      <c r="BO89" s="162"/>
      <c r="BP89" s="162"/>
      <c r="BQ89" s="163"/>
      <c r="BR89" s="10"/>
      <c r="BS89" s="10"/>
      <c r="BT89" s="10"/>
      <c r="BU89" s="10"/>
      <c r="BV89" s="10"/>
      <c r="BW89" s="10"/>
      <c r="BX89" s="10"/>
      <c r="BY89" s="10"/>
      <c r="BZ89" s="9"/>
    </row>
    <row r="90" spans="1:79" s="37" customFormat="1" ht="15.95" customHeight="1" x14ac:dyDescent="0.2">
      <c r="A90" s="124">
        <v>1</v>
      </c>
      <c r="B90" s="124"/>
      <c r="C90" s="124">
        <v>2</v>
      </c>
      <c r="D90" s="124"/>
      <c r="E90" s="124"/>
      <c r="F90" s="124"/>
      <c r="G90" s="124"/>
      <c r="H90" s="124"/>
      <c r="I90" s="124"/>
      <c r="J90" s="124">
        <v>3</v>
      </c>
      <c r="K90" s="124"/>
      <c r="L90" s="124"/>
      <c r="M90" s="124"/>
      <c r="N90" s="124"/>
      <c r="O90" s="157">
        <v>4</v>
      </c>
      <c r="P90" s="158"/>
      <c r="Q90" s="158"/>
      <c r="R90" s="158"/>
      <c r="S90" s="158"/>
      <c r="T90" s="158"/>
      <c r="U90" s="158"/>
      <c r="V90" s="158"/>
      <c r="W90" s="158"/>
      <c r="X90" s="158"/>
      <c r="Y90" s="158"/>
      <c r="Z90" s="158"/>
      <c r="AA90" s="158"/>
      <c r="AB90" s="158"/>
      <c r="AC90" s="158"/>
      <c r="AD90" s="158"/>
      <c r="AE90" s="158"/>
      <c r="AF90" s="158"/>
      <c r="AG90" s="158"/>
      <c r="AH90" s="158"/>
      <c r="AI90" s="158"/>
      <c r="AJ90" s="158"/>
      <c r="AK90" s="158"/>
      <c r="AL90" s="158"/>
      <c r="AM90" s="158"/>
      <c r="AN90" s="158"/>
      <c r="AO90" s="158"/>
      <c r="AP90" s="158"/>
      <c r="AQ90" s="158"/>
      <c r="AR90" s="158"/>
      <c r="AS90" s="158"/>
      <c r="AT90" s="158"/>
      <c r="AU90" s="158"/>
      <c r="AV90" s="158"/>
      <c r="AW90" s="158"/>
      <c r="AX90" s="158"/>
      <c r="AY90" s="158"/>
      <c r="AZ90" s="158"/>
      <c r="BA90" s="158"/>
      <c r="BB90" s="158"/>
      <c r="BC90" s="158"/>
      <c r="BD90" s="158"/>
      <c r="BE90" s="158"/>
      <c r="BF90" s="158"/>
      <c r="BG90" s="158"/>
      <c r="BH90" s="158"/>
      <c r="BI90" s="158"/>
      <c r="BJ90" s="158"/>
      <c r="BK90" s="158"/>
      <c r="BL90" s="158"/>
      <c r="BM90" s="158"/>
      <c r="BN90" s="158"/>
      <c r="BO90" s="158"/>
      <c r="BP90" s="158"/>
      <c r="BQ90" s="159"/>
      <c r="BR90" s="35"/>
      <c r="BS90" s="35"/>
      <c r="BT90" s="35"/>
      <c r="BU90" s="35"/>
      <c r="BV90" s="35"/>
      <c r="BW90" s="35"/>
      <c r="BX90" s="35"/>
      <c r="BY90" s="35"/>
      <c r="BZ90" s="36"/>
    </row>
    <row r="91" spans="1:79" s="37" customFormat="1" ht="13.7" customHeight="1" x14ac:dyDescent="0.2">
      <c r="A91" s="47">
        <v>0</v>
      </c>
      <c r="B91" s="47"/>
      <c r="C91" s="51" t="s">
        <v>76</v>
      </c>
      <c r="D91" s="51"/>
      <c r="E91" s="51"/>
      <c r="F91" s="51"/>
      <c r="G91" s="51"/>
      <c r="H91" s="51"/>
      <c r="I91" s="51"/>
      <c r="J91" s="51" t="s">
        <v>77</v>
      </c>
      <c r="K91" s="51"/>
      <c r="L91" s="51"/>
      <c r="M91" s="51"/>
      <c r="N91" s="51"/>
      <c r="O91" s="52"/>
      <c r="P91" s="53"/>
      <c r="Q91" s="53"/>
      <c r="R91" s="53"/>
      <c r="S91" s="53"/>
      <c r="T91" s="53"/>
      <c r="U91" s="53"/>
      <c r="V91" s="53"/>
      <c r="W91" s="53"/>
      <c r="X91" s="53"/>
      <c r="Y91" s="54"/>
      <c r="Z91" s="54"/>
      <c r="AA91" s="54"/>
      <c r="AB91" s="54"/>
      <c r="AC91" s="54"/>
      <c r="AD91" s="54"/>
      <c r="AE91" s="54"/>
      <c r="AF91" s="54"/>
      <c r="AG91" s="54"/>
      <c r="AH91" s="54"/>
      <c r="AI91" s="54"/>
      <c r="AJ91" s="54"/>
      <c r="AK91" s="54"/>
      <c r="AL91" s="54"/>
      <c r="AM91" s="54"/>
      <c r="AN91" s="54"/>
      <c r="AO91" s="54"/>
      <c r="AP91" s="54"/>
      <c r="AQ91" s="54"/>
      <c r="AR91" s="54"/>
      <c r="AS91" s="54"/>
      <c r="AT91" s="54"/>
      <c r="AU91" s="54"/>
      <c r="AV91" s="54"/>
      <c r="AW91" s="54"/>
      <c r="AX91" s="54"/>
      <c r="AY91" s="54"/>
      <c r="AZ91" s="54"/>
      <c r="BA91" s="54"/>
      <c r="BB91" s="54"/>
      <c r="BC91" s="54"/>
      <c r="BD91" s="54"/>
      <c r="BE91" s="54"/>
      <c r="BF91" s="54"/>
      <c r="BG91" s="54"/>
      <c r="BH91" s="54"/>
      <c r="BI91" s="54"/>
      <c r="BJ91" s="54"/>
      <c r="BK91" s="54"/>
      <c r="BL91" s="54"/>
      <c r="BM91" s="54"/>
      <c r="BN91" s="54"/>
      <c r="BO91" s="54"/>
      <c r="BP91" s="54"/>
      <c r="BQ91" s="55"/>
      <c r="BR91" s="38"/>
      <c r="BS91" s="38"/>
      <c r="BT91" s="36"/>
      <c r="BU91" s="36"/>
      <c r="BV91" s="36"/>
      <c r="BW91" s="36"/>
      <c r="BX91" s="36"/>
      <c r="BY91" s="36"/>
      <c r="BZ91" s="36"/>
    </row>
    <row r="92" spans="1:79" s="45" customFormat="1" ht="102.6" customHeight="1" x14ac:dyDescent="0.2">
      <c r="A92" s="82"/>
      <c r="B92" s="82"/>
      <c r="C92" s="57" t="s">
        <v>78</v>
      </c>
      <c r="D92" s="58"/>
      <c r="E92" s="58"/>
      <c r="F92" s="58"/>
      <c r="G92" s="58"/>
      <c r="H92" s="58"/>
      <c r="I92" s="59"/>
      <c r="J92" s="60" t="s">
        <v>79</v>
      </c>
      <c r="K92" s="60"/>
      <c r="L92" s="60"/>
      <c r="M92" s="60"/>
      <c r="N92" s="60"/>
      <c r="O92" s="61" t="s">
        <v>120</v>
      </c>
      <c r="P92" s="62"/>
      <c r="Q92" s="62"/>
      <c r="R92" s="62"/>
      <c r="S92" s="62"/>
      <c r="T92" s="62"/>
      <c r="U92" s="62"/>
      <c r="V92" s="62"/>
      <c r="W92" s="62"/>
      <c r="X92" s="62"/>
      <c r="Y92" s="63"/>
      <c r="Z92" s="63"/>
      <c r="AA92" s="63"/>
      <c r="AB92" s="63"/>
      <c r="AC92" s="63"/>
      <c r="AD92" s="63"/>
      <c r="AE92" s="63"/>
      <c r="AF92" s="63"/>
      <c r="AG92" s="63"/>
      <c r="AH92" s="63"/>
      <c r="AI92" s="63"/>
      <c r="AJ92" s="63"/>
      <c r="AK92" s="63"/>
      <c r="AL92" s="63"/>
      <c r="AM92" s="63"/>
      <c r="AN92" s="63"/>
      <c r="AO92" s="63"/>
      <c r="AP92" s="63"/>
      <c r="AQ92" s="63"/>
      <c r="AR92" s="63"/>
      <c r="AS92" s="63"/>
      <c r="AT92" s="63"/>
      <c r="AU92" s="63"/>
      <c r="AV92" s="63"/>
      <c r="AW92" s="63"/>
      <c r="AX92" s="63"/>
      <c r="AY92" s="63"/>
      <c r="AZ92" s="63"/>
      <c r="BA92" s="63"/>
      <c r="BB92" s="63"/>
      <c r="BC92" s="63"/>
      <c r="BD92" s="63"/>
      <c r="BE92" s="63"/>
      <c r="BF92" s="63"/>
      <c r="BG92" s="63"/>
      <c r="BH92" s="63"/>
      <c r="BI92" s="63"/>
      <c r="BJ92" s="63"/>
      <c r="BK92" s="63"/>
      <c r="BL92" s="63"/>
      <c r="BM92" s="63"/>
      <c r="BN92" s="63"/>
      <c r="BO92" s="63"/>
      <c r="BP92" s="63"/>
      <c r="BQ92" s="64"/>
      <c r="BR92" s="43"/>
      <c r="BS92" s="43"/>
      <c r="BT92" s="43"/>
      <c r="BU92" s="43"/>
      <c r="BV92" s="43"/>
      <c r="BW92" s="43"/>
      <c r="BX92" s="43"/>
      <c r="BY92" s="43"/>
      <c r="BZ92" s="44"/>
      <c r="CA92" s="45" t="s">
        <v>58</v>
      </c>
    </row>
    <row r="93" spans="1:79" s="45" customFormat="1" ht="41.45" customHeight="1" x14ac:dyDescent="0.2">
      <c r="A93" s="56"/>
      <c r="B93" s="56"/>
      <c r="C93" s="57" t="s">
        <v>81</v>
      </c>
      <c r="D93" s="58"/>
      <c r="E93" s="58"/>
      <c r="F93" s="58"/>
      <c r="G93" s="58"/>
      <c r="H93" s="58"/>
      <c r="I93" s="59"/>
      <c r="J93" s="60" t="s">
        <v>79</v>
      </c>
      <c r="K93" s="60"/>
      <c r="L93" s="60"/>
      <c r="M93" s="60"/>
      <c r="N93" s="60"/>
      <c r="O93" s="61" t="s">
        <v>120</v>
      </c>
      <c r="P93" s="62"/>
      <c r="Q93" s="62"/>
      <c r="R93" s="62"/>
      <c r="S93" s="62"/>
      <c r="T93" s="62"/>
      <c r="U93" s="62"/>
      <c r="V93" s="62"/>
      <c r="W93" s="62"/>
      <c r="X93" s="62"/>
      <c r="Y93" s="63"/>
      <c r="Z93" s="63"/>
      <c r="AA93" s="63"/>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I93" s="63"/>
      <c r="BJ93" s="63"/>
      <c r="BK93" s="63"/>
      <c r="BL93" s="63"/>
      <c r="BM93" s="63"/>
      <c r="BN93" s="63"/>
      <c r="BO93" s="63"/>
      <c r="BP93" s="63"/>
      <c r="BQ93" s="64"/>
      <c r="BR93" s="43"/>
      <c r="BS93" s="43"/>
      <c r="BT93" s="43"/>
      <c r="BU93" s="43"/>
      <c r="BV93" s="43"/>
      <c r="BW93" s="43"/>
      <c r="BX93" s="43"/>
      <c r="BY93" s="43"/>
      <c r="BZ93" s="44"/>
    </row>
    <row r="94" spans="1:79" s="45" customFormat="1" ht="78.400000000000006" customHeight="1" x14ac:dyDescent="0.2">
      <c r="A94" s="56"/>
      <c r="B94" s="56"/>
      <c r="C94" s="57" t="s">
        <v>82</v>
      </c>
      <c r="D94" s="58"/>
      <c r="E94" s="58"/>
      <c r="F94" s="58"/>
      <c r="G94" s="58"/>
      <c r="H94" s="58"/>
      <c r="I94" s="59"/>
      <c r="J94" s="60" t="s">
        <v>79</v>
      </c>
      <c r="K94" s="60"/>
      <c r="L94" s="60"/>
      <c r="M94" s="60"/>
      <c r="N94" s="60"/>
      <c r="O94" s="61" t="s">
        <v>120</v>
      </c>
      <c r="P94" s="62"/>
      <c r="Q94" s="62"/>
      <c r="R94" s="62"/>
      <c r="S94" s="62"/>
      <c r="T94" s="62"/>
      <c r="U94" s="62"/>
      <c r="V94" s="62"/>
      <c r="W94" s="62"/>
      <c r="X94" s="62"/>
      <c r="Y94" s="63"/>
      <c r="Z94" s="63"/>
      <c r="AA94" s="63"/>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s="63"/>
      <c r="BB94" s="63"/>
      <c r="BC94" s="63"/>
      <c r="BD94" s="63"/>
      <c r="BE94" s="63"/>
      <c r="BF94" s="63"/>
      <c r="BG94" s="63"/>
      <c r="BH94" s="63"/>
      <c r="BI94" s="63"/>
      <c r="BJ94" s="63"/>
      <c r="BK94" s="63"/>
      <c r="BL94" s="63"/>
      <c r="BM94" s="63"/>
      <c r="BN94" s="63"/>
      <c r="BO94" s="63"/>
      <c r="BP94" s="63"/>
      <c r="BQ94" s="64"/>
      <c r="BR94" s="43"/>
      <c r="BS94" s="43"/>
      <c r="BT94" s="43"/>
      <c r="BU94" s="43"/>
      <c r="BV94" s="43"/>
      <c r="BW94" s="43"/>
      <c r="BX94" s="43"/>
      <c r="BY94" s="43"/>
      <c r="BZ94" s="44"/>
    </row>
    <row r="95" spans="1:79" s="45" customFormat="1" ht="21.75" customHeight="1" x14ac:dyDescent="0.2">
      <c r="A95" s="56"/>
      <c r="B95" s="56"/>
      <c r="C95" s="57" t="s">
        <v>84</v>
      </c>
      <c r="D95" s="58"/>
      <c r="E95" s="58"/>
      <c r="F95" s="58"/>
      <c r="G95" s="58"/>
      <c r="H95" s="58"/>
      <c r="I95" s="59"/>
      <c r="J95" s="60" t="s">
        <v>79</v>
      </c>
      <c r="K95" s="60"/>
      <c r="L95" s="60"/>
      <c r="M95" s="60"/>
      <c r="N95" s="60"/>
      <c r="O95" s="61" t="s">
        <v>120</v>
      </c>
      <c r="P95" s="62"/>
      <c r="Q95" s="62"/>
      <c r="R95" s="62"/>
      <c r="S95" s="62"/>
      <c r="T95" s="62"/>
      <c r="U95" s="62"/>
      <c r="V95" s="62"/>
      <c r="W95" s="62"/>
      <c r="X95" s="62"/>
      <c r="Y95" s="63"/>
      <c r="Z95" s="63"/>
      <c r="AA95" s="63"/>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3"/>
      <c r="BC95" s="63"/>
      <c r="BD95" s="63"/>
      <c r="BE95" s="63"/>
      <c r="BF95" s="63"/>
      <c r="BG95" s="63"/>
      <c r="BH95" s="63"/>
      <c r="BI95" s="63"/>
      <c r="BJ95" s="63"/>
      <c r="BK95" s="63"/>
      <c r="BL95" s="63"/>
      <c r="BM95" s="63"/>
      <c r="BN95" s="63"/>
      <c r="BO95" s="63"/>
      <c r="BP95" s="63"/>
      <c r="BQ95" s="64"/>
      <c r="BR95" s="43"/>
      <c r="BS95" s="43"/>
      <c r="BT95" s="43"/>
      <c r="BU95" s="43"/>
      <c r="BV95" s="43"/>
      <c r="BW95" s="43"/>
      <c r="BX95" s="43"/>
      <c r="BY95" s="43"/>
      <c r="BZ95" s="44"/>
    </row>
    <row r="96" spans="1:79" s="45" customFormat="1" ht="19.7" customHeight="1" x14ac:dyDescent="0.2">
      <c r="A96" s="47"/>
      <c r="B96" s="47"/>
      <c r="C96" s="48" t="s">
        <v>85</v>
      </c>
      <c r="D96" s="49"/>
      <c r="E96" s="49"/>
      <c r="F96" s="49"/>
      <c r="G96" s="49"/>
      <c r="H96" s="49"/>
      <c r="I96" s="50"/>
      <c r="J96" s="51" t="s">
        <v>77</v>
      </c>
      <c r="K96" s="51"/>
      <c r="L96" s="51"/>
      <c r="M96" s="51"/>
      <c r="N96" s="51"/>
      <c r="O96" s="52"/>
      <c r="P96" s="53"/>
      <c r="Q96" s="53"/>
      <c r="R96" s="53"/>
      <c r="S96" s="53"/>
      <c r="T96" s="53"/>
      <c r="U96" s="53"/>
      <c r="V96" s="53"/>
      <c r="W96" s="53"/>
      <c r="X96" s="53"/>
      <c r="Y96" s="54"/>
      <c r="Z96" s="54"/>
      <c r="AA96" s="54"/>
      <c r="AB96" s="54"/>
      <c r="AC96" s="54"/>
      <c r="AD96" s="54"/>
      <c r="AE96" s="54"/>
      <c r="AF96" s="54"/>
      <c r="AG96" s="54"/>
      <c r="AH96" s="54"/>
      <c r="AI96" s="54"/>
      <c r="AJ96" s="54"/>
      <c r="AK96" s="54"/>
      <c r="AL96" s="54"/>
      <c r="AM96" s="54"/>
      <c r="AN96" s="54"/>
      <c r="AO96" s="54"/>
      <c r="AP96" s="54"/>
      <c r="AQ96" s="54"/>
      <c r="AR96" s="54"/>
      <c r="AS96" s="54"/>
      <c r="AT96" s="54"/>
      <c r="AU96" s="54"/>
      <c r="AV96" s="54"/>
      <c r="AW96" s="54"/>
      <c r="AX96" s="54"/>
      <c r="AY96" s="54"/>
      <c r="AZ96" s="54"/>
      <c r="BA96" s="54"/>
      <c r="BB96" s="54"/>
      <c r="BC96" s="54"/>
      <c r="BD96" s="54"/>
      <c r="BE96" s="54"/>
      <c r="BF96" s="54"/>
      <c r="BG96" s="54"/>
      <c r="BH96" s="54"/>
      <c r="BI96" s="54"/>
      <c r="BJ96" s="54"/>
      <c r="BK96" s="54"/>
      <c r="BL96" s="54"/>
      <c r="BM96" s="54"/>
      <c r="BN96" s="54"/>
      <c r="BO96" s="54"/>
      <c r="BP96" s="54"/>
      <c r="BQ96" s="55"/>
      <c r="BR96" s="43"/>
      <c r="BS96" s="43"/>
      <c r="BT96" s="43"/>
      <c r="BU96" s="43"/>
      <c r="BV96" s="43"/>
      <c r="BW96" s="43"/>
      <c r="BX96" s="43"/>
      <c r="BY96" s="43"/>
      <c r="BZ96" s="44"/>
    </row>
    <row r="97" spans="1:78" s="45" customFormat="1" ht="31.35" customHeight="1" x14ac:dyDescent="0.2">
      <c r="A97" s="56"/>
      <c r="B97" s="56"/>
      <c r="C97" s="57" t="s">
        <v>86</v>
      </c>
      <c r="D97" s="58"/>
      <c r="E97" s="58"/>
      <c r="F97" s="58"/>
      <c r="G97" s="58"/>
      <c r="H97" s="58"/>
      <c r="I97" s="59"/>
      <c r="J97" s="60" t="s">
        <v>87</v>
      </c>
      <c r="K97" s="60"/>
      <c r="L97" s="60"/>
      <c r="M97" s="60"/>
      <c r="N97" s="60"/>
      <c r="O97" s="61" t="s">
        <v>120</v>
      </c>
      <c r="P97" s="62"/>
      <c r="Q97" s="62"/>
      <c r="R97" s="62"/>
      <c r="S97" s="62"/>
      <c r="T97" s="62"/>
      <c r="U97" s="62"/>
      <c r="V97" s="62"/>
      <c r="W97" s="62"/>
      <c r="X97" s="62"/>
      <c r="Y97" s="63"/>
      <c r="Z97" s="63"/>
      <c r="AA97" s="63"/>
      <c r="AB97" s="63"/>
      <c r="AC97" s="63"/>
      <c r="AD97" s="63"/>
      <c r="AE97" s="63"/>
      <c r="AF97" s="63"/>
      <c r="AG97" s="63"/>
      <c r="AH97" s="63"/>
      <c r="AI97" s="63"/>
      <c r="AJ97" s="63"/>
      <c r="AK97" s="63"/>
      <c r="AL97" s="63"/>
      <c r="AM97" s="63"/>
      <c r="AN97" s="63"/>
      <c r="AO97" s="63"/>
      <c r="AP97" s="63"/>
      <c r="AQ97" s="63"/>
      <c r="AR97" s="63"/>
      <c r="AS97" s="63"/>
      <c r="AT97" s="63"/>
      <c r="AU97" s="63"/>
      <c r="AV97" s="63"/>
      <c r="AW97" s="63"/>
      <c r="AX97" s="63"/>
      <c r="AY97" s="63"/>
      <c r="AZ97" s="63"/>
      <c r="BA97" s="63"/>
      <c r="BB97" s="63"/>
      <c r="BC97" s="63"/>
      <c r="BD97" s="63"/>
      <c r="BE97" s="63"/>
      <c r="BF97" s="63"/>
      <c r="BG97" s="63"/>
      <c r="BH97" s="63"/>
      <c r="BI97" s="63"/>
      <c r="BJ97" s="63"/>
      <c r="BK97" s="63"/>
      <c r="BL97" s="63"/>
      <c r="BM97" s="63"/>
      <c r="BN97" s="63"/>
      <c r="BO97" s="63"/>
      <c r="BP97" s="63"/>
      <c r="BQ97" s="64"/>
      <c r="BR97" s="43"/>
      <c r="BS97" s="43"/>
      <c r="BT97" s="43"/>
      <c r="BU97" s="43"/>
      <c r="BV97" s="43"/>
      <c r="BW97" s="43"/>
      <c r="BX97" s="43"/>
      <c r="BY97" s="43"/>
      <c r="BZ97" s="44"/>
    </row>
    <row r="98" spans="1:78" s="45" customFormat="1" ht="25.35" customHeight="1" x14ac:dyDescent="0.2">
      <c r="A98" s="56"/>
      <c r="B98" s="56"/>
      <c r="C98" s="57" t="s">
        <v>88</v>
      </c>
      <c r="D98" s="58"/>
      <c r="E98" s="58"/>
      <c r="F98" s="58"/>
      <c r="G98" s="58"/>
      <c r="H98" s="58"/>
      <c r="I98" s="59"/>
      <c r="J98" s="60" t="s">
        <v>87</v>
      </c>
      <c r="K98" s="60"/>
      <c r="L98" s="60"/>
      <c r="M98" s="60"/>
      <c r="N98" s="60"/>
      <c r="O98" s="61" t="s">
        <v>120</v>
      </c>
      <c r="P98" s="62"/>
      <c r="Q98" s="62"/>
      <c r="R98" s="62"/>
      <c r="S98" s="62"/>
      <c r="T98" s="62"/>
      <c r="U98" s="62"/>
      <c r="V98" s="62"/>
      <c r="W98" s="62"/>
      <c r="X98" s="62"/>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63"/>
      <c r="BL98" s="63"/>
      <c r="BM98" s="63"/>
      <c r="BN98" s="63"/>
      <c r="BO98" s="63"/>
      <c r="BP98" s="63"/>
      <c r="BQ98" s="64"/>
      <c r="BR98" s="43"/>
      <c r="BS98" s="43"/>
      <c r="BT98" s="43"/>
      <c r="BU98" s="43"/>
      <c r="BV98" s="43"/>
      <c r="BW98" s="43"/>
      <c r="BX98" s="43"/>
      <c r="BY98" s="43"/>
      <c r="BZ98" s="44"/>
    </row>
    <row r="99" spans="1:78" s="45" customFormat="1" ht="18.2" customHeight="1" x14ac:dyDescent="0.2">
      <c r="A99" s="47"/>
      <c r="B99" s="47"/>
      <c r="C99" s="48" t="s">
        <v>89</v>
      </c>
      <c r="D99" s="49"/>
      <c r="E99" s="49"/>
      <c r="F99" s="49"/>
      <c r="G99" s="49"/>
      <c r="H99" s="49"/>
      <c r="I99" s="50"/>
      <c r="J99" s="51" t="s">
        <v>77</v>
      </c>
      <c r="K99" s="51"/>
      <c r="L99" s="51"/>
      <c r="M99" s="51"/>
      <c r="N99" s="51"/>
      <c r="O99" s="52"/>
      <c r="P99" s="53"/>
      <c r="Q99" s="53"/>
      <c r="R99" s="53"/>
      <c r="S99" s="53"/>
      <c r="T99" s="53"/>
      <c r="U99" s="53"/>
      <c r="V99" s="53"/>
      <c r="W99" s="53"/>
      <c r="X99" s="53"/>
      <c r="Y99" s="54"/>
      <c r="Z99" s="54"/>
      <c r="AA99" s="54"/>
      <c r="AB99" s="54"/>
      <c r="AC99" s="54"/>
      <c r="AD99" s="54"/>
      <c r="AE99" s="54"/>
      <c r="AF99" s="54"/>
      <c r="AG99" s="54"/>
      <c r="AH99" s="54"/>
      <c r="AI99" s="54"/>
      <c r="AJ99" s="54"/>
      <c r="AK99" s="54"/>
      <c r="AL99" s="54"/>
      <c r="AM99" s="54"/>
      <c r="AN99" s="54"/>
      <c r="AO99" s="54"/>
      <c r="AP99" s="54"/>
      <c r="AQ99" s="54"/>
      <c r="AR99" s="54"/>
      <c r="AS99" s="54"/>
      <c r="AT99" s="54"/>
      <c r="AU99" s="54"/>
      <c r="AV99" s="54"/>
      <c r="AW99" s="54"/>
      <c r="AX99" s="54"/>
      <c r="AY99" s="54"/>
      <c r="AZ99" s="54"/>
      <c r="BA99" s="54"/>
      <c r="BB99" s="54"/>
      <c r="BC99" s="54"/>
      <c r="BD99" s="54"/>
      <c r="BE99" s="54"/>
      <c r="BF99" s="54"/>
      <c r="BG99" s="54"/>
      <c r="BH99" s="54"/>
      <c r="BI99" s="54"/>
      <c r="BJ99" s="54"/>
      <c r="BK99" s="54"/>
      <c r="BL99" s="54"/>
      <c r="BM99" s="54"/>
      <c r="BN99" s="54"/>
      <c r="BO99" s="54"/>
      <c r="BP99" s="54"/>
      <c r="BQ99" s="55"/>
      <c r="BR99" s="43"/>
      <c r="BS99" s="43"/>
      <c r="BT99" s="43"/>
      <c r="BU99" s="43"/>
      <c r="BV99" s="43"/>
      <c r="BW99" s="43"/>
      <c r="BX99" s="43"/>
      <c r="BY99" s="43"/>
      <c r="BZ99" s="44"/>
    </row>
    <row r="100" spans="1:78" s="45" customFormat="1" ht="71.45" customHeight="1" x14ac:dyDescent="0.2">
      <c r="A100" s="56"/>
      <c r="B100" s="56"/>
      <c r="C100" s="57" t="s">
        <v>90</v>
      </c>
      <c r="D100" s="58"/>
      <c r="E100" s="58"/>
      <c r="F100" s="58"/>
      <c r="G100" s="58"/>
      <c r="H100" s="58"/>
      <c r="I100" s="59"/>
      <c r="J100" s="60" t="s">
        <v>91</v>
      </c>
      <c r="K100" s="60"/>
      <c r="L100" s="60"/>
      <c r="M100" s="60"/>
      <c r="N100" s="60"/>
      <c r="O100" s="65" t="s">
        <v>121</v>
      </c>
      <c r="P100" s="66"/>
      <c r="Q100" s="66"/>
      <c r="R100" s="66"/>
      <c r="S100" s="66"/>
      <c r="T100" s="66"/>
      <c r="U100" s="66"/>
      <c r="V100" s="66"/>
      <c r="W100" s="66"/>
      <c r="X100" s="66"/>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67"/>
      <c r="BF100" s="67"/>
      <c r="BG100" s="67"/>
      <c r="BH100" s="67"/>
      <c r="BI100" s="67"/>
      <c r="BJ100" s="67"/>
      <c r="BK100" s="67"/>
      <c r="BL100" s="67"/>
      <c r="BM100" s="67"/>
      <c r="BN100" s="67"/>
      <c r="BO100" s="67"/>
      <c r="BP100" s="67"/>
      <c r="BQ100" s="68"/>
      <c r="BR100" s="43"/>
      <c r="BS100" s="43"/>
      <c r="BT100" s="43"/>
      <c r="BU100" s="43"/>
      <c r="BV100" s="43"/>
      <c r="BW100" s="43"/>
      <c r="BX100" s="43"/>
      <c r="BY100" s="43"/>
      <c r="BZ100" s="44"/>
    </row>
    <row r="101" spans="1:78" s="45" customFormat="1" ht="59.85" customHeight="1" x14ac:dyDescent="0.2">
      <c r="A101" s="56"/>
      <c r="B101" s="56"/>
      <c r="C101" s="57" t="s">
        <v>93</v>
      </c>
      <c r="D101" s="58"/>
      <c r="E101" s="58"/>
      <c r="F101" s="58"/>
      <c r="G101" s="58"/>
      <c r="H101" s="58"/>
      <c r="I101" s="59"/>
      <c r="J101" s="60" t="s">
        <v>91</v>
      </c>
      <c r="K101" s="60"/>
      <c r="L101" s="60"/>
      <c r="M101" s="60"/>
      <c r="N101" s="60"/>
      <c r="O101" s="65" t="s">
        <v>122</v>
      </c>
      <c r="P101" s="66"/>
      <c r="Q101" s="66"/>
      <c r="R101" s="66"/>
      <c r="S101" s="66"/>
      <c r="T101" s="66"/>
      <c r="U101" s="66"/>
      <c r="V101" s="66"/>
      <c r="W101" s="66"/>
      <c r="X101" s="66"/>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c r="BI101" s="67"/>
      <c r="BJ101" s="67"/>
      <c r="BK101" s="67"/>
      <c r="BL101" s="67"/>
      <c r="BM101" s="67"/>
      <c r="BN101" s="67"/>
      <c r="BO101" s="67"/>
      <c r="BP101" s="67"/>
      <c r="BQ101" s="68"/>
      <c r="BR101" s="43"/>
      <c r="BS101" s="43"/>
      <c r="BT101" s="43"/>
      <c r="BU101" s="43"/>
      <c r="BV101" s="43"/>
      <c r="BW101" s="43"/>
      <c r="BX101" s="43"/>
      <c r="BY101" s="43"/>
      <c r="BZ101" s="44"/>
    </row>
    <row r="102" spans="1:78" s="45" customFormat="1" ht="67.900000000000006" customHeight="1" x14ac:dyDescent="0.2">
      <c r="A102" s="56"/>
      <c r="B102" s="56"/>
      <c r="C102" s="57" t="s">
        <v>94</v>
      </c>
      <c r="D102" s="58"/>
      <c r="E102" s="58"/>
      <c r="F102" s="58"/>
      <c r="G102" s="58"/>
      <c r="H102" s="58"/>
      <c r="I102" s="59"/>
      <c r="J102" s="60" t="s">
        <v>91</v>
      </c>
      <c r="K102" s="60"/>
      <c r="L102" s="60"/>
      <c r="M102" s="60"/>
      <c r="N102" s="60"/>
      <c r="O102" s="61" t="s">
        <v>123</v>
      </c>
      <c r="P102" s="62"/>
      <c r="Q102" s="62"/>
      <c r="R102" s="62"/>
      <c r="S102" s="62"/>
      <c r="T102" s="62"/>
      <c r="U102" s="62"/>
      <c r="V102" s="62"/>
      <c r="W102" s="62"/>
      <c r="X102" s="62"/>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4"/>
      <c r="BR102" s="43"/>
      <c r="BS102" s="43"/>
      <c r="BT102" s="43"/>
      <c r="BU102" s="43"/>
      <c r="BV102" s="43"/>
      <c r="BW102" s="43"/>
      <c r="BX102" s="43"/>
      <c r="BY102" s="43"/>
      <c r="BZ102" s="44"/>
    </row>
    <row r="103" spans="1:78" s="45" customFormat="1" ht="15" customHeight="1" x14ac:dyDescent="0.2">
      <c r="A103" s="47"/>
      <c r="B103" s="47"/>
      <c r="C103" s="48" t="s">
        <v>95</v>
      </c>
      <c r="D103" s="49"/>
      <c r="E103" s="49"/>
      <c r="F103" s="49"/>
      <c r="G103" s="49"/>
      <c r="H103" s="49"/>
      <c r="I103" s="50"/>
      <c r="J103" s="51" t="s">
        <v>77</v>
      </c>
      <c r="K103" s="51"/>
      <c r="L103" s="51"/>
      <c r="M103" s="51"/>
      <c r="N103" s="51"/>
      <c r="O103" s="69"/>
      <c r="P103" s="70"/>
      <c r="Q103" s="70"/>
      <c r="R103" s="70"/>
      <c r="S103" s="70"/>
      <c r="T103" s="70"/>
      <c r="U103" s="70"/>
      <c r="V103" s="70"/>
      <c r="W103" s="70"/>
      <c r="X103" s="70"/>
      <c r="Y103" s="71"/>
      <c r="Z103" s="71"/>
      <c r="AA103" s="71"/>
      <c r="AB103" s="71"/>
      <c r="AC103" s="71"/>
      <c r="AD103" s="71"/>
      <c r="AE103" s="71"/>
      <c r="AF103" s="71"/>
      <c r="AG103" s="71"/>
      <c r="AH103" s="71"/>
      <c r="AI103" s="71"/>
      <c r="AJ103" s="71"/>
      <c r="AK103" s="71"/>
      <c r="AL103" s="71"/>
      <c r="AM103" s="71"/>
      <c r="AN103" s="71"/>
      <c r="AO103" s="71"/>
      <c r="AP103" s="71"/>
      <c r="AQ103" s="71"/>
      <c r="AR103" s="71"/>
      <c r="AS103" s="71"/>
      <c r="AT103" s="71"/>
      <c r="AU103" s="71"/>
      <c r="AV103" s="71"/>
      <c r="AW103" s="71"/>
      <c r="AX103" s="71"/>
      <c r="AY103" s="71"/>
      <c r="AZ103" s="71"/>
      <c r="BA103" s="71"/>
      <c r="BB103" s="71"/>
      <c r="BC103" s="71"/>
      <c r="BD103" s="71"/>
      <c r="BE103" s="71"/>
      <c r="BF103" s="71"/>
      <c r="BG103" s="71"/>
      <c r="BH103" s="71"/>
      <c r="BI103" s="71"/>
      <c r="BJ103" s="71"/>
      <c r="BK103" s="71"/>
      <c r="BL103" s="71"/>
      <c r="BM103" s="71"/>
      <c r="BN103" s="71"/>
      <c r="BO103" s="71"/>
      <c r="BP103" s="71"/>
      <c r="BQ103" s="72"/>
      <c r="BR103" s="43"/>
      <c r="BS103" s="43"/>
      <c r="BT103" s="43"/>
      <c r="BU103" s="43"/>
      <c r="BV103" s="43"/>
      <c r="BW103" s="43"/>
      <c r="BX103" s="43"/>
      <c r="BY103" s="43"/>
      <c r="BZ103" s="44"/>
    </row>
    <row r="104" spans="1:78" s="45" customFormat="1" ht="64.5" customHeight="1" x14ac:dyDescent="0.2">
      <c r="A104" s="56"/>
      <c r="B104" s="56"/>
      <c r="C104" s="57" t="s">
        <v>96</v>
      </c>
      <c r="D104" s="58"/>
      <c r="E104" s="58"/>
      <c r="F104" s="58"/>
      <c r="G104" s="58"/>
      <c r="H104" s="58"/>
      <c r="I104" s="59"/>
      <c r="J104" s="60" t="s">
        <v>97</v>
      </c>
      <c r="K104" s="60"/>
      <c r="L104" s="60"/>
      <c r="M104" s="60"/>
      <c r="N104" s="60"/>
      <c r="O104" s="61" t="s">
        <v>124</v>
      </c>
      <c r="P104" s="62"/>
      <c r="Q104" s="62"/>
      <c r="R104" s="62"/>
      <c r="S104" s="62"/>
      <c r="T104" s="62"/>
      <c r="U104" s="62"/>
      <c r="V104" s="62"/>
      <c r="W104" s="62"/>
      <c r="X104" s="62"/>
      <c r="Y104" s="63"/>
      <c r="Z104" s="63"/>
      <c r="AA104" s="63"/>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63"/>
      <c r="AZ104" s="63"/>
      <c r="BA104" s="63"/>
      <c r="BB104" s="63"/>
      <c r="BC104" s="63"/>
      <c r="BD104" s="63"/>
      <c r="BE104" s="63"/>
      <c r="BF104" s="63"/>
      <c r="BG104" s="63"/>
      <c r="BH104" s="63"/>
      <c r="BI104" s="63"/>
      <c r="BJ104" s="63"/>
      <c r="BK104" s="63"/>
      <c r="BL104" s="63"/>
      <c r="BM104" s="63"/>
      <c r="BN104" s="63"/>
      <c r="BO104" s="63"/>
      <c r="BP104" s="63"/>
      <c r="BQ104" s="64"/>
      <c r="BR104" s="43"/>
      <c r="BS104" s="43"/>
      <c r="BT104" s="43"/>
      <c r="BU104" s="43"/>
      <c r="BV104" s="43"/>
      <c r="BW104" s="43"/>
      <c r="BX104" s="43"/>
      <c r="BY104" s="43"/>
      <c r="BZ104" s="44"/>
    </row>
    <row r="105" spans="1:78" s="45" customFormat="1" ht="75.400000000000006" customHeight="1" x14ac:dyDescent="0.2">
      <c r="A105" s="56"/>
      <c r="B105" s="56"/>
      <c r="C105" s="57" t="s">
        <v>98</v>
      </c>
      <c r="D105" s="58"/>
      <c r="E105" s="58"/>
      <c r="F105" s="58"/>
      <c r="G105" s="58"/>
      <c r="H105" s="58"/>
      <c r="I105" s="59"/>
      <c r="J105" s="60" t="s">
        <v>97</v>
      </c>
      <c r="K105" s="60"/>
      <c r="L105" s="60"/>
      <c r="M105" s="60"/>
      <c r="N105" s="60"/>
      <c r="O105" s="61" t="s">
        <v>125</v>
      </c>
      <c r="P105" s="62"/>
      <c r="Q105" s="62"/>
      <c r="R105" s="62"/>
      <c r="S105" s="62"/>
      <c r="T105" s="62"/>
      <c r="U105" s="62"/>
      <c r="V105" s="62"/>
      <c r="W105" s="62"/>
      <c r="X105" s="62"/>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64"/>
      <c r="BR105" s="43"/>
      <c r="BS105" s="43"/>
      <c r="BT105" s="43"/>
      <c r="BU105" s="43"/>
      <c r="BV105" s="43"/>
      <c r="BW105" s="43"/>
      <c r="BX105" s="43"/>
      <c r="BY105" s="43"/>
      <c r="BZ105" s="44"/>
    </row>
    <row r="106" spans="1:78" s="45" customFormat="1" ht="33.4" customHeight="1" x14ac:dyDescent="0.2">
      <c r="A106" s="56"/>
      <c r="B106" s="56"/>
      <c r="C106" s="57" t="s">
        <v>99</v>
      </c>
      <c r="D106" s="58"/>
      <c r="E106" s="58"/>
      <c r="F106" s="58"/>
      <c r="G106" s="58"/>
      <c r="H106" s="58"/>
      <c r="I106" s="59"/>
      <c r="J106" s="60" t="s">
        <v>97</v>
      </c>
      <c r="K106" s="60"/>
      <c r="L106" s="60"/>
      <c r="M106" s="60"/>
      <c r="N106" s="60"/>
      <c r="O106" s="61" t="s">
        <v>126</v>
      </c>
      <c r="P106" s="62"/>
      <c r="Q106" s="62"/>
      <c r="R106" s="62"/>
      <c r="S106" s="62"/>
      <c r="T106" s="62"/>
      <c r="U106" s="62"/>
      <c r="V106" s="62"/>
      <c r="W106" s="62"/>
      <c r="X106" s="62"/>
      <c r="Y106" s="63"/>
      <c r="Z106" s="63"/>
      <c r="AA106" s="63"/>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63"/>
      <c r="AZ106" s="63"/>
      <c r="BA106" s="63"/>
      <c r="BB106" s="63"/>
      <c r="BC106" s="63"/>
      <c r="BD106" s="63"/>
      <c r="BE106" s="63"/>
      <c r="BF106" s="63"/>
      <c r="BG106" s="63"/>
      <c r="BH106" s="63"/>
      <c r="BI106" s="63"/>
      <c r="BJ106" s="63"/>
      <c r="BK106" s="63"/>
      <c r="BL106" s="63"/>
      <c r="BM106" s="63"/>
      <c r="BN106" s="63"/>
      <c r="BO106" s="63"/>
      <c r="BP106" s="63"/>
      <c r="BQ106" s="64"/>
      <c r="BR106" s="43"/>
      <c r="BS106" s="43"/>
      <c r="BT106" s="43"/>
      <c r="BU106" s="43"/>
      <c r="BV106" s="43"/>
      <c r="BW106" s="43"/>
      <c r="BX106" s="43"/>
      <c r="BY106" s="43"/>
      <c r="BZ106" s="44"/>
    </row>
    <row r="107" spans="1:78" ht="15.75" x14ac:dyDescent="0.2">
      <c r="A107" s="30"/>
      <c r="B107" s="30"/>
      <c r="C107" s="31"/>
      <c r="D107" s="31"/>
      <c r="E107" s="31"/>
      <c r="F107" s="31"/>
      <c r="G107" s="31"/>
      <c r="H107" s="31"/>
      <c r="I107" s="31"/>
      <c r="J107" s="31"/>
      <c r="K107" s="31"/>
      <c r="L107" s="31"/>
      <c r="M107" s="31"/>
      <c r="N107" s="31"/>
      <c r="O107" s="31"/>
      <c r="P107" s="31"/>
      <c r="Q107" s="31"/>
      <c r="R107" s="31"/>
      <c r="S107" s="31"/>
      <c r="T107" s="31"/>
      <c r="U107" s="31"/>
      <c r="V107" s="31"/>
      <c r="W107" s="31"/>
      <c r="X107" s="31"/>
      <c r="Y107" s="32"/>
      <c r="Z107" s="32"/>
      <c r="AA107" s="32"/>
      <c r="AB107" s="32"/>
      <c r="AC107" s="32"/>
      <c r="AD107" s="32"/>
      <c r="AE107" s="32"/>
      <c r="AF107" s="32"/>
      <c r="AG107" s="32"/>
      <c r="AH107" s="32"/>
      <c r="AI107" s="32"/>
      <c r="AJ107" s="32"/>
      <c r="AK107" s="32"/>
      <c r="AL107" s="32"/>
      <c r="AM107" s="32"/>
      <c r="AN107" s="32"/>
      <c r="AO107" s="32"/>
      <c r="AP107" s="32"/>
      <c r="AQ107" s="32"/>
      <c r="AR107" s="32"/>
      <c r="AS107" s="32"/>
      <c r="AT107" s="32"/>
      <c r="AU107" s="32"/>
      <c r="AV107" s="32"/>
      <c r="AW107" s="32"/>
      <c r="AX107" s="33"/>
      <c r="AY107" s="33"/>
      <c r="AZ107" s="33"/>
      <c r="BA107" s="33"/>
      <c r="BB107" s="33"/>
      <c r="BC107" s="33"/>
      <c r="BD107" s="33"/>
      <c r="BE107" s="33"/>
      <c r="BF107" s="33"/>
      <c r="BG107" s="33"/>
      <c r="BH107" s="33"/>
      <c r="BI107" s="33"/>
      <c r="BJ107" s="33"/>
      <c r="BK107" s="33"/>
      <c r="BL107" s="33"/>
      <c r="BM107" s="33"/>
      <c r="BN107" s="33"/>
      <c r="BO107" s="33"/>
      <c r="BP107" s="33"/>
      <c r="BQ107" s="33"/>
      <c r="BR107" s="11"/>
      <c r="BS107" s="11"/>
      <c r="BT107" s="11"/>
      <c r="BU107" s="11"/>
      <c r="BV107" s="11"/>
      <c r="BW107" s="11"/>
      <c r="BX107" s="11"/>
      <c r="BY107" s="11"/>
      <c r="BZ107" s="9"/>
    </row>
    <row r="108" spans="1:78" ht="15.95" customHeight="1" x14ac:dyDescent="0.2">
      <c r="A108" s="103" t="s">
        <v>57</v>
      </c>
      <c r="B108" s="103"/>
      <c r="C108" s="103"/>
      <c r="D108" s="103"/>
      <c r="E108" s="103"/>
      <c r="F108" s="103"/>
      <c r="G108" s="103"/>
      <c r="H108" s="103"/>
      <c r="I108" s="103"/>
      <c r="J108" s="103"/>
      <c r="K108" s="103"/>
      <c r="L108" s="103"/>
      <c r="M108" s="103"/>
      <c r="N108" s="103"/>
      <c r="O108" s="103"/>
      <c r="P108" s="103"/>
      <c r="Q108" s="103"/>
      <c r="R108" s="103"/>
      <c r="S108" s="103"/>
      <c r="T108" s="103"/>
      <c r="U108" s="103"/>
      <c r="V108" s="103"/>
      <c r="W108" s="103"/>
      <c r="X108" s="103"/>
      <c r="Y108" s="103"/>
      <c r="Z108" s="103"/>
      <c r="AA108" s="103"/>
      <c r="AB108" s="103"/>
      <c r="AC108" s="103"/>
      <c r="AD108" s="103"/>
      <c r="AE108" s="103"/>
      <c r="AF108" s="103"/>
      <c r="AG108" s="103"/>
      <c r="AH108" s="103"/>
      <c r="AI108" s="103"/>
      <c r="AJ108" s="103"/>
      <c r="AK108" s="103"/>
      <c r="AL108" s="103"/>
      <c r="AM108" s="103"/>
      <c r="AN108" s="103"/>
      <c r="AO108" s="103"/>
      <c r="AP108" s="103"/>
      <c r="AQ108" s="103"/>
      <c r="AR108" s="103"/>
      <c r="AS108" s="103"/>
      <c r="AT108" s="103"/>
      <c r="AU108" s="103"/>
      <c r="AV108" s="103"/>
      <c r="AW108" s="103"/>
      <c r="AX108" s="103"/>
      <c r="AY108" s="103"/>
      <c r="AZ108" s="103"/>
      <c r="BA108" s="103"/>
      <c r="BB108" s="103"/>
      <c r="BC108" s="103"/>
      <c r="BD108" s="103"/>
      <c r="BE108" s="103"/>
      <c r="BF108" s="103"/>
      <c r="BG108" s="103"/>
      <c r="BH108" s="103"/>
      <c r="BI108" s="103"/>
      <c r="BJ108" s="103"/>
      <c r="BK108" s="103"/>
      <c r="BL108" s="103"/>
    </row>
    <row r="109" spans="1:78" ht="93.75" customHeight="1" x14ac:dyDescent="0.2">
      <c r="A109" s="138" t="s">
        <v>127</v>
      </c>
      <c r="B109" s="138"/>
      <c r="C109" s="138"/>
      <c r="D109" s="138"/>
      <c r="E109" s="138"/>
      <c r="F109" s="138"/>
      <c r="G109" s="138"/>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8"/>
      <c r="AY109" s="138"/>
      <c r="AZ109" s="138"/>
      <c r="BA109" s="138"/>
      <c r="BB109" s="138"/>
      <c r="BC109" s="138"/>
      <c r="BD109" s="138"/>
      <c r="BE109" s="138"/>
      <c r="BF109" s="138"/>
      <c r="BG109" s="138"/>
      <c r="BH109" s="138"/>
      <c r="BI109" s="138"/>
      <c r="BJ109" s="138"/>
      <c r="BK109" s="138"/>
      <c r="BL109" s="138"/>
    </row>
    <row r="110" spans="1:78" ht="15.75" x14ac:dyDescent="0.2">
      <c r="A110" s="30"/>
      <c r="B110" s="30"/>
      <c r="C110" s="31"/>
      <c r="D110" s="31"/>
      <c r="E110" s="31"/>
      <c r="F110" s="31"/>
      <c r="G110" s="31"/>
      <c r="H110" s="31"/>
      <c r="I110" s="31"/>
      <c r="J110" s="31"/>
      <c r="K110" s="31"/>
      <c r="L110" s="31"/>
      <c r="M110" s="31"/>
      <c r="N110" s="31"/>
      <c r="O110" s="31"/>
      <c r="P110" s="31"/>
      <c r="Q110" s="31"/>
      <c r="R110" s="31"/>
      <c r="S110" s="31"/>
      <c r="T110" s="31"/>
      <c r="U110" s="31"/>
      <c r="V110" s="31"/>
      <c r="W110" s="31"/>
      <c r="X110" s="31"/>
      <c r="Y110" s="32"/>
      <c r="Z110" s="32"/>
      <c r="AA110" s="32"/>
      <c r="AB110" s="32"/>
      <c r="AC110" s="32"/>
      <c r="AD110" s="32"/>
      <c r="AE110" s="32"/>
      <c r="AF110" s="32"/>
      <c r="AG110" s="32"/>
      <c r="AH110" s="32"/>
      <c r="AI110" s="32"/>
      <c r="AJ110" s="32"/>
      <c r="AK110" s="32"/>
      <c r="AL110" s="32"/>
      <c r="AM110" s="32"/>
      <c r="AN110" s="32"/>
      <c r="AO110" s="32"/>
      <c r="AP110" s="32"/>
      <c r="AQ110" s="32"/>
      <c r="AR110" s="32"/>
      <c r="AS110" s="32"/>
      <c r="AT110" s="32"/>
      <c r="AU110" s="32"/>
      <c r="AV110" s="32"/>
      <c r="AW110" s="32"/>
      <c r="AX110" s="33"/>
      <c r="AY110" s="33"/>
      <c r="AZ110" s="33"/>
      <c r="BA110" s="33"/>
      <c r="BB110" s="33"/>
      <c r="BC110" s="33"/>
      <c r="BD110" s="33"/>
      <c r="BE110" s="33"/>
      <c r="BF110" s="33"/>
      <c r="BG110" s="33"/>
      <c r="BH110" s="33"/>
      <c r="BI110" s="33"/>
      <c r="BJ110" s="33"/>
      <c r="BK110" s="33"/>
      <c r="BL110" s="33"/>
      <c r="BM110" s="33"/>
      <c r="BN110" s="33"/>
      <c r="BO110" s="33"/>
      <c r="BP110" s="33"/>
      <c r="BQ110" s="33"/>
      <c r="BR110" s="11"/>
      <c r="BS110" s="11"/>
      <c r="BT110" s="11"/>
      <c r="BU110" s="11"/>
      <c r="BV110" s="11"/>
      <c r="BW110" s="11"/>
      <c r="BX110" s="11"/>
      <c r="BY110" s="11"/>
      <c r="BZ110" s="9"/>
    </row>
    <row r="111" spans="1:78" ht="15.95" customHeight="1" x14ac:dyDescent="0.2">
      <c r="A111" s="103" t="s">
        <v>40</v>
      </c>
      <c r="B111" s="103"/>
      <c r="C111" s="103"/>
      <c r="D111" s="103"/>
      <c r="E111" s="103"/>
      <c r="F111" s="103"/>
      <c r="G111" s="103"/>
      <c r="H111" s="103"/>
      <c r="I111" s="103"/>
      <c r="J111" s="103"/>
      <c r="K111" s="103"/>
      <c r="L111" s="103"/>
      <c r="M111" s="103"/>
      <c r="N111" s="103"/>
      <c r="O111" s="103"/>
      <c r="P111" s="103"/>
      <c r="Q111" s="103"/>
      <c r="R111" s="103"/>
      <c r="S111" s="103"/>
      <c r="T111" s="103"/>
      <c r="U111" s="103"/>
      <c r="V111" s="103"/>
      <c r="W111" s="103"/>
      <c r="X111" s="103"/>
      <c r="Y111" s="103"/>
      <c r="Z111" s="103"/>
      <c r="AA111" s="103"/>
      <c r="AB111" s="103"/>
      <c r="AC111" s="103"/>
      <c r="AD111" s="103"/>
      <c r="AE111" s="103"/>
      <c r="AF111" s="103"/>
      <c r="AG111" s="103"/>
      <c r="AH111" s="103"/>
      <c r="AI111" s="103"/>
      <c r="AJ111" s="103"/>
      <c r="AK111" s="103"/>
      <c r="AL111" s="103"/>
      <c r="AM111" s="103"/>
      <c r="AN111" s="103"/>
      <c r="AO111" s="103"/>
      <c r="AP111" s="103"/>
      <c r="AQ111" s="103"/>
      <c r="AR111" s="103"/>
      <c r="AS111" s="103"/>
      <c r="AT111" s="103"/>
      <c r="AU111" s="103"/>
      <c r="AV111" s="103"/>
      <c r="AW111" s="103"/>
      <c r="AX111" s="103"/>
      <c r="AY111" s="103"/>
      <c r="AZ111" s="103"/>
      <c r="BA111" s="103"/>
      <c r="BB111" s="103"/>
      <c r="BC111" s="103"/>
      <c r="BD111" s="103"/>
      <c r="BE111" s="103"/>
      <c r="BF111" s="103"/>
      <c r="BG111" s="103"/>
      <c r="BH111" s="103"/>
      <c r="BI111" s="103"/>
      <c r="BJ111" s="103"/>
      <c r="BK111" s="103"/>
      <c r="BL111" s="103"/>
    </row>
    <row r="112" spans="1:78" ht="152.1" customHeight="1" x14ac:dyDescent="0.2">
      <c r="A112" s="138" t="s">
        <v>128</v>
      </c>
      <c r="B112" s="138"/>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138"/>
      <c r="AB112" s="138"/>
      <c r="AC112" s="138"/>
      <c r="AD112" s="138"/>
      <c r="AE112" s="138"/>
      <c r="AF112" s="138"/>
      <c r="AG112" s="138"/>
      <c r="AH112" s="138"/>
      <c r="AI112" s="138"/>
      <c r="AJ112" s="138"/>
      <c r="AK112" s="138"/>
      <c r="AL112" s="138"/>
      <c r="AM112" s="138"/>
      <c r="AN112" s="138"/>
      <c r="AO112" s="138"/>
      <c r="AP112" s="138"/>
      <c r="AQ112" s="138"/>
      <c r="AR112" s="138"/>
      <c r="AS112" s="138"/>
      <c r="AT112" s="138"/>
      <c r="AU112" s="138"/>
      <c r="AV112" s="138"/>
      <c r="AW112" s="138"/>
      <c r="AX112" s="138"/>
      <c r="AY112" s="138"/>
      <c r="AZ112" s="138"/>
      <c r="BA112" s="138"/>
      <c r="BB112" s="138"/>
      <c r="BC112" s="138"/>
      <c r="BD112" s="138"/>
      <c r="BE112" s="138"/>
      <c r="BF112" s="138"/>
      <c r="BG112" s="138"/>
      <c r="BH112" s="138"/>
      <c r="BI112" s="138"/>
      <c r="BJ112" s="138"/>
      <c r="BK112" s="138"/>
      <c r="BL112" s="138"/>
    </row>
    <row r="113" spans="1:64" ht="15.95" customHeight="1" x14ac:dyDescent="0.2">
      <c r="A113" s="16"/>
      <c r="B113" s="16"/>
      <c r="C113" s="16"/>
      <c r="D113" s="16"/>
      <c r="E113" s="16"/>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4"/>
      <c r="AY113" s="14"/>
      <c r="AZ113" s="14"/>
      <c r="BA113" s="14"/>
      <c r="BB113" s="14"/>
      <c r="BC113" s="14"/>
      <c r="BD113" s="14"/>
      <c r="BE113" s="14"/>
      <c r="BF113" s="14"/>
      <c r="BG113" s="14"/>
      <c r="BH113" s="14"/>
      <c r="BI113" s="14"/>
      <c r="BJ113" s="14"/>
      <c r="BK113" s="14"/>
      <c r="BL113" s="14"/>
    </row>
    <row r="114" spans="1:64" ht="12.2" customHeight="1" x14ac:dyDescent="0.2">
      <c r="A114" s="29" t="s">
        <v>66</v>
      </c>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4"/>
      <c r="AY114" s="14"/>
      <c r="AZ114" s="14"/>
      <c r="BA114" s="14"/>
      <c r="BB114" s="14"/>
      <c r="BC114" s="14"/>
      <c r="BD114" s="14"/>
      <c r="BE114" s="14"/>
      <c r="BF114" s="14"/>
      <c r="BG114" s="14"/>
      <c r="BH114" s="14"/>
      <c r="BI114" s="14"/>
      <c r="BJ114" s="14"/>
      <c r="BK114" s="14"/>
      <c r="BL114" s="14"/>
    </row>
    <row r="115" spans="1:64" ht="12.2" customHeight="1" x14ac:dyDescent="0.2">
      <c r="A115" s="29" t="s">
        <v>60</v>
      </c>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4"/>
      <c r="AY115" s="14"/>
      <c r="AZ115" s="14"/>
      <c r="BA115" s="14"/>
      <c r="BB115" s="14"/>
      <c r="BC115" s="14"/>
      <c r="BD115" s="14"/>
      <c r="BE115" s="14"/>
      <c r="BF115" s="14"/>
      <c r="BG115" s="14"/>
      <c r="BH115" s="14"/>
      <c r="BI115" s="14"/>
      <c r="BJ115" s="14"/>
      <c r="BK115" s="14"/>
      <c r="BL115" s="14"/>
    </row>
    <row r="116" spans="1:64" s="29" customFormat="1" ht="12.2" customHeight="1" x14ac:dyDescent="0.2">
      <c r="A116" s="29" t="s">
        <v>61</v>
      </c>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4"/>
      <c r="AW116" s="34"/>
      <c r="AX116" s="34"/>
      <c r="AY116" s="34"/>
      <c r="AZ116" s="34"/>
      <c r="BA116" s="34"/>
      <c r="BB116" s="34"/>
      <c r="BC116" s="34"/>
      <c r="BD116" s="34"/>
      <c r="BE116" s="34"/>
      <c r="BF116" s="34"/>
      <c r="BG116" s="34"/>
      <c r="BH116" s="34"/>
      <c r="BI116" s="34"/>
      <c r="BJ116" s="34"/>
      <c r="BK116" s="34"/>
      <c r="BL116" s="34"/>
    </row>
    <row r="117" spans="1:64" ht="15.95" customHeight="1" x14ac:dyDescent="0.25">
      <c r="A117" s="28"/>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4"/>
      <c r="AY117" s="14"/>
      <c r="AZ117" s="14"/>
      <c r="BA117" s="14"/>
      <c r="BB117" s="14"/>
      <c r="BC117" s="14"/>
      <c r="BD117" s="14"/>
      <c r="BE117" s="14"/>
      <c r="BF117" s="14"/>
      <c r="BG117" s="14"/>
      <c r="BH117" s="14"/>
      <c r="BI117" s="14"/>
      <c r="BJ117" s="14"/>
      <c r="BK117" s="14"/>
      <c r="BL117" s="14"/>
    </row>
    <row r="118" spans="1:64" ht="42" customHeight="1" x14ac:dyDescent="0.25">
      <c r="A118" s="133" t="s">
        <v>103</v>
      </c>
      <c r="B118" s="134"/>
      <c r="C118" s="134"/>
      <c r="D118" s="134"/>
      <c r="E118" s="134"/>
      <c r="F118" s="134"/>
      <c r="G118" s="134"/>
      <c r="H118" s="134"/>
      <c r="I118" s="134"/>
      <c r="J118" s="134"/>
      <c r="K118" s="134"/>
      <c r="L118" s="134"/>
      <c r="M118" s="134"/>
      <c r="N118" s="134"/>
      <c r="O118" s="134"/>
      <c r="P118" s="134"/>
      <c r="Q118" s="134"/>
      <c r="R118" s="134"/>
      <c r="S118" s="134"/>
      <c r="T118" s="134"/>
      <c r="U118" s="134"/>
      <c r="V118" s="134"/>
      <c r="W118" s="135"/>
      <c r="X118" s="135"/>
      <c r="Y118" s="135"/>
      <c r="Z118" s="135"/>
      <c r="AA118" s="135"/>
      <c r="AB118" s="135"/>
      <c r="AC118" s="135"/>
      <c r="AD118" s="135"/>
      <c r="AE118" s="135"/>
      <c r="AF118" s="135"/>
      <c r="AG118" s="135"/>
      <c r="AH118" s="135"/>
      <c r="AI118" s="135"/>
      <c r="AJ118" s="135"/>
      <c r="AK118" s="135"/>
      <c r="AL118" s="135"/>
      <c r="AM118" s="135"/>
      <c r="AN118" s="3"/>
      <c r="AO118" s="3"/>
      <c r="AP118" s="136" t="s">
        <v>105</v>
      </c>
      <c r="AQ118" s="137"/>
      <c r="AR118" s="137"/>
      <c r="AS118" s="137"/>
      <c r="AT118" s="137"/>
      <c r="AU118" s="137"/>
      <c r="AV118" s="137"/>
      <c r="AW118" s="137"/>
      <c r="AX118" s="137"/>
      <c r="AY118" s="137"/>
      <c r="AZ118" s="137"/>
      <c r="BA118" s="137"/>
      <c r="BB118" s="137"/>
      <c r="BC118" s="137"/>
      <c r="BD118" s="137"/>
      <c r="BE118" s="137"/>
      <c r="BF118" s="137"/>
      <c r="BG118" s="137"/>
      <c r="BH118" s="137"/>
    </row>
    <row r="119" spans="1:64" x14ac:dyDescent="0.2">
      <c r="W119" s="132" t="s">
        <v>8</v>
      </c>
      <c r="X119" s="132"/>
      <c r="Y119" s="132"/>
      <c r="Z119" s="132"/>
      <c r="AA119" s="132"/>
      <c r="AB119" s="132"/>
      <c r="AC119" s="132"/>
      <c r="AD119" s="132"/>
      <c r="AE119" s="132"/>
      <c r="AF119" s="132"/>
      <c r="AG119" s="132"/>
      <c r="AH119" s="132"/>
      <c r="AI119" s="132"/>
      <c r="AJ119" s="132"/>
      <c r="AK119" s="132"/>
      <c r="AL119" s="132"/>
      <c r="AM119" s="132"/>
      <c r="AN119" s="4"/>
      <c r="AO119" s="4"/>
      <c r="AP119" s="132" t="s">
        <v>62</v>
      </c>
      <c r="AQ119" s="132"/>
      <c r="AR119" s="132"/>
      <c r="AS119" s="132"/>
      <c r="AT119" s="132"/>
      <c r="AU119" s="132"/>
      <c r="AV119" s="132"/>
      <c r="AW119" s="132"/>
      <c r="AX119" s="132"/>
      <c r="AY119" s="132"/>
      <c r="AZ119" s="132"/>
      <c r="BA119" s="132"/>
      <c r="BB119" s="132"/>
      <c r="BC119" s="132"/>
      <c r="BD119" s="132"/>
      <c r="BE119" s="132"/>
      <c r="BF119" s="132"/>
      <c r="BG119" s="132"/>
      <c r="BH119" s="132"/>
    </row>
    <row r="122" spans="1:64" ht="47.1" customHeight="1" x14ac:dyDescent="0.25">
      <c r="A122" s="133" t="s">
        <v>104</v>
      </c>
      <c r="B122" s="134"/>
      <c r="C122" s="134"/>
      <c r="D122" s="134"/>
      <c r="E122" s="134"/>
      <c r="F122" s="134"/>
      <c r="G122" s="134"/>
      <c r="H122" s="134"/>
      <c r="I122" s="134"/>
      <c r="J122" s="134"/>
      <c r="K122" s="134"/>
      <c r="L122" s="134"/>
      <c r="M122" s="134"/>
      <c r="N122" s="134"/>
      <c r="O122" s="134"/>
      <c r="P122" s="134"/>
      <c r="Q122" s="134"/>
      <c r="R122" s="134"/>
      <c r="S122" s="134"/>
      <c r="T122" s="134"/>
      <c r="U122" s="134"/>
      <c r="V122" s="134"/>
      <c r="W122" s="135"/>
      <c r="X122" s="135"/>
      <c r="Y122" s="135"/>
      <c r="Z122" s="135"/>
      <c r="AA122" s="135"/>
      <c r="AB122" s="135"/>
      <c r="AC122" s="135"/>
      <c r="AD122" s="135"/>
      <c r="AE122" s="135"/>
      <c r="AF122" s="135"/>
      <c r="AG122" s="135"/>
      <c r="AH122" s="135"/>
      <c r="AI122" s="135"/>
      <c r="AJ122" s="135"/>
      <c r="AK122" s="135"/>
      <c r="AL122" s="135"/>
      <c r="AM122" s="135"/>
      <c r="AN122" s="3"/>
      <c r="AO122" s="3"/>
      <c r="AP122" s="136" t="s">
        <v>106</v>
      </c>
      <c r="AQ122" s="137"/>
      <c r="AR122" s="137"/>
      <c r="AS122" s="137"/>
      <c r="AT122" s="137"/>
      <c r="AU122" s="137"/>
      <c r="AV122" s="137"/>
      <c r="AW122" s="137"/>
      <c r="AX122" s="137"/>
      <c r="AY122" s="137"/>
      <c r="AZ122" s="137"/>
      <c r="BA122" s="137"/>
      <c r="BB122" s="137"/>
      <c r="BC122" s="137"/>
      <c r="BD122" s="137"/>
      <c r="BE122" s="137"/>
      <c r="BF122" s="137"/>
      <c r="BG122" s="137"/>
      <c r="BH122" s="137"/>
    </row>
    <row r="123" spans="1:64" x14ac:dyDescent="0.2">
      <c r="W123" s="132" t="s">
        <v>8</v>
      </c>
      <c r="X123" s="132"/>
      <c r="Y123" s="132"/>
      <c r="Z123" s="132"/>
      <c r="AA123" s="132"/>
      <c r="AB123" s="132"/>
      <c r="AC123" s="132"/>
      <c r="AD123" s="132"/>
      <c r="AE123" s="132"/>
      <c r="AF123" s="132"/>
      <c r="AG123" s="132"/>
      <c r="AH123" s="132"/>
      <c r="AI123" s="132"/>
      <c r="AJ123" s="132"/>
      <c r="AK123" s="132"/>
      <c r="AL123" s="132"/>
      <c r="AM123" s="132"/>
      <c r="AN123" s="4"/>
      <c r="AO123" s="4"/>
      <c r="AP123" s="132" t="s">
        <v>62</v>
      </c>
      <c r="AQ123" s="132"/>
      <c r="AR123" s="132"/>
      <c r="AS123" s="132"/>
      <c r="AT123" s="132"/>
      <c r="AU123" s="132"/>
      <c r="AV123" s="132"/>
      <c r="AW123" s="132"/>
      <c r="AX123" s="132"/>
      <c r="AY123" s="132"/>
      <c r="AZ123" s="132"/>
      <c r="BA123" s="132"/>
      <c r="BB123" s="132"/>
      <c r="BC123" s="132"/>
      <c r="BD123" s="132"/>
      <c r="BE123" s="132"/>
      <c r="BF123" s="132"/>
      <c r="BG123" s="132"/>
      <c r="BH123" s="132"/>
    </row>
  </sheetData>
  <mergeCells count="523">
    <mergeCell ref="O92:BQ92"/>
    <mergeCell ref="A92:B92"/>
    <mergeCell ref="C92:I92"/>
    <mergeCell ref="J92:N92"/>
    <mergeCell ref="A91:B91"/>
    <mergeCell ref="G33:BL33"/>
    <mergeCell ref="A51:B51"/>
    <mergeCell ref="C51:BQ51"/>
    <mergeCell ref="A52:B52"/>
    <mergeCell ref="C52:BQ52"/>
    <mergeCell ref="J89:N89"/>
    <mergeCell ref="BM68:BQ68"/>
    <mergeCell ref="BH68:BL68"/>
    <mergeCell ref="AD68:AH68"/>
    <mergeCell ref="AX68:BB68"/>
    <mergeCell ref="AX69:BB69"/>
    <mergeCell ref="AS69:AW69"/>
    <mergeCell ref="O89:BQ89"/>
    <mergeCell ref="AK42:AO42"/>
    <mergeCell ref="C49:BQ49"/>
    <mergeCell ref="BN42:BQ42"/>
    <mergeCell ref="AP42:AT42"/>
    <mergeCell ref="A50:B50"/>
    <mergeCell ref="AK21:BC21"/>
    <mergeCell ref="AI70:AM70"/>
    <mergeCell ref="AN70:AR70"/>
    <mergeCell ref="AS70:AW70"/>
    <mergeCell ref="AX70:BB70"/>
    <mergeCell ref="AU18:BB18"/>
    <mergeCell ref="BE20:BL20"/>
    <mergeCell ref="BE21:BL21"/>
    <mergeCell ref="AU40:AY40"/>
    <mergeCell ref="G25:BL25"/>
    <mergeCell ref="A36:BQ36"/>
    <mergeCell ref="BN41:BQ41"/>
    <mergeCell ref="BN40:BQ40"/>
    <mergeCell ref="C41:Z41"/>
    <mergeCell ref="AK41:AO41"/>
    <mergeCell ref="AF41:AJ41"/>
    <mergeCell ref="AA41:AE41"/>
    <mergeCell ref="A42:B42"/>
    <mergeCell ref="A49:B49"/>
    <mergeCell ref="AF42:AJ42"/>
    <mergeCell ref="AZ42:BC42"/>
    <mergeCell ref="AU42:AY42"/>
    <mergeCell ref="AA42:AE42"/>
    <mergeCell ref="C42:Z42"/>
    <mergeCell ref="A10:BL10"/>
    <mergeCell ref="A11:BL11"/>
    <mergeCell ref="A12:BL12"/>
    <mergeCell ref="B14:L14"/>
    <mergeCell ref="N14:AS14"/>
    <mergeCell ref="AU14:BB14"/>
    <mergeCell ref="B18:L18"/>
    <mergeCell ref="N18:AS18"/>
    <mergeCell ref="A40:B40"/>
    <mergeCell ref="A28:BL28"/>
    <mergeCell ref="A29:BL29"/>
    <mergeCell ref="A31:BL31"/>
    <mergeCell ref="A32:F32"/>
    <mergeCell ref="G32:BL32"/>
    <mergeCell ref="AU39:AY39"/>
    <mergeCell ref="AP39:AT39"/>
    <mergeCell ref="AA39:AE39"/>
    <mergeCell ref="BI40:BM40"/>
    <mergeCell ref="A35:BQ35"/>
    <mergeCell ref="BD38:BQ38"/>
    <mergeCell ref="AU15:BB15"/>
    <mergeCell ref="B17:L17"/>
    <mergeCell ref="C40:Z40"/>
    <mergeCell ref="AZ39:BC39"/>
    <mergeCell ref="AO2:BL6"/>
    <mergeCell ref="A7:BL7"/>
    <mergeCell ref="A8:BL8"/>
    <mergeCell ref="A9:BL9"/>
    <mergeCell ref="BI41:BM41"/>
    <mergeCell ref="AA40:AE40"/>
    <mergeCell ref="AF40:AJ40"/>
    <mergeCell ref="AK40:AO40"/>
    <mergeCell ref="N17:AS17"/>
    <mergeCell ref="AU17:BB17"/>
    <mergeCell ref="B15:L15"/>
    <mergeCell ref="N15:AS15"/>
    <mergeCell ref="B20:L20"/>
    <mergeCell ref="N20:Y20"/>
    <mergeCell ref="AA20:AI20"/>
    <mergeCell ref="AK20:BC20"/>
    <mergeCell ref="B21:L21"/>
    <mergeCell ref="N21:Y21"/>
    <mergeCell ref="AA21:AI21"/>
    <mergeCell ref="G26:BL26"/>
    <mergeCell ref="A37:BQ37"/>
    <mergeCell ref="C38:Z39"/>
    <mergeCell ref="BI39:BM39"/>
    <mergeCell ref="BD39:BH39"/>
    <mergeCell ref="AP123:BH123"/>
    <mergeCell ref="A122:V122"/>
    <mergeCell ref="W122:AM122"/>
    <mergeCell ref="AP122:BH122"/>
    <mergeCell ref="W123:AM123"/>
    <mergeCell ref="AP119:BH119"/>
    <mergeCell ref="A112:BL112"/>
    <mergeCell ref="C91:I91"/>
    <mergeCell ref="W119:AM119"/>
    <mergeCell ref="A118:V118"/>
    <mergeCell ref="W118:AM118"/>
    <mergeCell ref="A108:BL108"/>
    <mergeCell ref="A109:BL109"/>
    <mergeCell ref="AP118:BH118"/>
    <mergeCell ref="A101:B101"/>
    <mergeCell ref="C101:I101"/>
    <mergeCell ref="J101:N101"/>
    <mergeCell ref="O101:BQ101"/>
    <mergeCell ref="A102:B102"/>
    <mergeCell ref="C102:I102"/>
    <mergeCell ref="J102:N102"/>
    <mergeCell ref="O102:BQ102"/>
    <mergeCell ref="A100:B100"/>
    <mergeCell ref="C100:I100"/>
    <mergeCell ref="A53:B53"/>
    <mergeCell ref="A56:BN56"/>
    <mergeCell ref="A55:BN55"/>
    <mergeCell ref="C50:BQ50"/>
    <mergeCell ref="C53:BQ53"/>
    <mergeCell ref="AN69:AR69"/>
    <mergeCell ref="C90:I90"/>
    <mergeCell ref="A89:B89"/>
    <mergeCell ref="C89:I89"/>
    <mergeCell ref="BC70:BG70"/>
    <mergeCell ref="BM70:BQ70"/>
    <mergeCell ref="BH70:BL70"/>
    <mergeCell ref="A72:B72"/>
    <mergeCell ref="C72:I72"/>
    <mergeCell ref="J72:N72"/>
    <mergeCell ref="O72:X72"/>
    <mergeCell ref="Y72:AC72"/>
    <mergeCell ref="AD72:AH72"/>
    <mergeCell ref="AI72:AM72"/>
    <mergeCell ref="AN72:AR72"/>
    <mergeCell ref="AS72:AW72"/>
    <mergeCell ref="AX72:BB72"/>
    <mergeCell ref="BC69:BG69"/>
    <mergeCell ref="AN67:BB67"/>
    <mergeCell ref="J91:N91"/>
    <mergeCell ref="A90:B90"/>
    <mergeCell ref="O70:X70"/>
    <mergeCell ref="Y70:AC70"/>
    <mergeCell ref="A69:B69"/>
    <mergeCell ref="O91:BQ91"/>
    <mergeCell ref="BC68:BG68"/>
    <mergeCell ref="A65:BQ65"/>
    <mergeCell ref="AI69:AM69"/>
    <mergeCell ref="BH69:BL69"/>
    <mergeCell ref="BM69:BQ69"/>
    <mergeCell ref="AS68:AW68"/>
    <mergeCell ref="AN68:AR68"/>
    <mergeCell ref="J90:N90"/>
    <mergeCell ref="C70:I70"/>
    <mergeCell ref="J70:N70"/>
    <mergeCell ref="A70:B70"/>
    <mergeCell ref="AD70:AH70"/>
    <mergeCell ref="A87:BQ87"/>
    <mergeCell ref="Y67:AM67"/>
    <mergeCell ref="J69:N69"/>
    <mergeCell ref="Y69:AC69"/>
    <mergeCell ref="O90:BQ90"/>
    <mergeCell ref="AY61:BC61"/>
    <mergeCell ref="BD61:BH61"/>
    <mergeCell ref="AN62:AR62"/>
    <mergeCell ref="AS62:AX62"/>
    <mergeCell ref="AY62:BC62"/>
    <mergeCell ref="BD62:BH62"/>
    <mergeCell ref="BI62:BN62"/>
    <mergeCell ref="A64:BQ64"/>
    <mergeCell ref="C69:I69"/>
    <mergeCell ref="A23:BL23"/>
    <mergeCell ref="A24:F24"/>
    <mergeCell ref="G24:BL24"/>
    <mergeCell ref="A38:B39"/>
    <mergeCell ref="A33:F33"/>
    <mergeCell ref="A25:F25"/>
    <mergeCell ref="AA38:AO38"/>
    <mergeCell ref="AP38:BC38"/>
    <mergeCell ref="A26:F26"/>
    <mergeCell ref="BD41:BH41"/>
    <mergeCell ref="S58:W58"/>
    <mergeCell ref="X58:AB58"/>
    <mergeCell ref="AC58:AH58"/>
    <mergeCell ref="C59:R59"/>
    <mergeCell ref="A67:B68"/>
    <mergeCell ref="C67:I68"/>
    <mergeCell ref="J67:N68"/>
    <mergeCell ref="O67:X68"/>
    <mergeCell ref="Y68:AC68"/>
    <mergeCell ref="S59:W59"/>
    <mergeCell ref="A45:B45"/>
    <mergeCell ref="C45:Z45"/>
    <mergeCell ref="AA45:AE45"/>
    <mergeCell ref="AF45:AJ45"/>
    <mergeCell ref="AK45:AO45"/>
    <mergeCell ref="AP45:AT45"/>
    <mergeCell ref="AY57:BN57"/>
    <mergeCell ref="AI59:AM59"/>
    <mergeCell ref="AY60:BC60"/>
    <mergeCell ref="BI59:BN59"/>
    <mergeCell ref="BI61:BN61"/>
    <mergeCell ref="BD60:BH60"/>
    <mergeCell ref="AS61:AX61"/>
    <mergeCell ref="AN59:AR59"/>
    <mergeCell ref="AS59:AX59"/>
    <mergeCell ref="AI58:AM58"/>
    <mergeCell ref="AN58:AR58"/>
    <mergeCell ref="AY59:BC59"/>
    <mergeCell ref="BN39:BQ39"/>
    <mergeCell ref="A111:BL111"/>
    <mergeCell ref="AK39:AO39"/>
    <mergeCell ref="A41:B41"/>
    <mergeCell ref="AD69:AH69"/>
    <mergeCell ref="AF39:AJ39"/>
    <mergeCell ref="A47:BQ47"/>
    <mergeCell ref="C57:R58"/>
    <mergeCell ref="S57:AH57"/>
    <mergeCell ref="AI57:AX57"/>
    <mergeCell ref="AS58:AX58"/>
    <mergeCell ref="AP41:AT41"/>
    <mergeCell ref="BD42:BH42"/>
    <mergeCell ref="BI42:BM42"/>
    <mergeCell ref="AZ41:BC41"/>
    <mergeCell ref="AU41:AY41"/>
    <mergeCell ref="AZ40:BC40"/>
    <mergeCell ref="BD40:BH40"/>
    <mergeCell ref="AP40:AT40"/>
    <mergeCell ref="BI58:BN58"/>
    <mergeCell ref="BI60:BN60"/>
    <mergeCell ref="X59:AB59"/>
    <mergeCell ref="AC59:AH59"/>
    <mergeCell ref="BD59:BH59"/>
    <mergeCell ref="A57:B58"/>
    <mergeCell ref="A59:B59"/>
    <mergeCell ref="A60:B60"/>
    <mergeCell ref="A61:B61"/>
    <mergeCell ref="AI61:AM61"/>
    <mergeCell ref="AN61:AR61"/>
    <mergeCell ref="C60:R60"/>
    <mergeCell ref="S60:W60"/>
    <mergeCell ref="X60:AB60"/>
    <mergeCell ref="AC60:AH60"/>
    <mergeCell ref="C61:R61"/>
    <mergeCell ref="S61:W61"/>
    <mergeCell ref="X61:AB61"/>
    <mergeCell ref="AC61:AH61"/>
    <mergeCell ref="AY58:BC58"/>
    <mergeCell ref="BD58:BH58"/>
    <mergeCell ref="AI60:AM60"/>
    <mergeCell ref="AN60:AR60"/>
    <mergeCell ref="AS60:AX60"/>
    <mergeCell ref="BD43:BH43"/>
    <mergeCell ref="BI43:BM43"/>
    <mergeCell ref="BN43:BQ43"/>
    <mergeCell ref="A44:B44"/>
    <mergeCell ref="C44:Z44"/>
    <mergeCell ref="AA44:AE44"/>
    <mergeCell ref="AF44:AJ44"/>
    <mergeCell ref="AK44:AO44"/>
    <mergeCell ref="AP44:AT44"/>
    <mergeCell ref="AU44:AY44"/>
    <mergeCell ref="AA43:AE43"/>
    <mergeCell ref="AF43:AJ43"/>
    <mergeCell ref="AK43:AO43"/>
    <mergeCell ref="AP43:AT43"/>
    <mergeCell ref="AU43:AY43"/>
    <mergeCell ref="AZ43:BC43"/>
    <mergeCell ref="A43:B43"/>
    <mergeCell ref="C43:Z43"/>
    <mergeCell ref="AU45:AY45"/>
    <mergeCell ref="AZ45:BC45"/>
    <mergeCell ref="BD45:BH45"/>
    <mergeCell ref="BI45:BM45"/>
    <mergeCell ref="BN45:BQ45"/>
    <mergeCell ref="AZ44:BC44"/>
    <mergeCell ref="BD44:BH44"/>
    <mergeCell ref="BI44:BM44"/>
    <mergeCell ref="BN44:BQ44"/>
    <mergeCell ref="A62:B62"/>
    <mergeCell ref="C62:R62"/>
    <mergeCell ref="S62:W62"/>
    <mergeCell ref="X62:AB62"/>
    <mergeCell ref="AC62:AH62"/>
    <mergeCell ref="AI62:AM62"/>
    <mergeCell ref="BM71:BQ71"/>
    <mergeCell ref="AI71:AM71"/>
    <mergeCell ref="AN71:AR71"/>
    <mergeCell ref="AS71:AW71"/>
    <mergeCell ref="AX71:BB71"/>
    <mergeCell ref="BC71:BG71"/>
    <mergeCell ref="BH71:BL71"/>
    <mergeCell ref="A71:B71"/>
    <mergeCell ref="C71:I71"/>
    <mergeCell ref="J71:N71"/>
    <mergeCell ref="O71:X71"/>
    <mergeCell ref="Y71:AC71"/>
    <mergeCell ref="AD71:AH71"/>
    <mergeCell ref="AI68:AM68"/>
    <mergeCell ref="BC67:BQ67"/>
    <mergeCell ref="O69:X69"/>
    <mergeCell ref="BC72:BG72"/>
    <mergeCell ref="BH72:BL72"/>
    <mergeCell ref="BM72:BQ72"/>
    <mergeCell ref="A73:B73"/>
    <mergeCell ref="C73:I73"/>
    <mergeCell ref="J73:N73"/>
    <mergeCell ref="O73:X73"/>
    <mergeCell ref="Y73:AC73"/>
    <mergeCell ref="AD73:AH73"/>
    <mergeCell ref="BM73:BQ73"/>
    <mergeCell ref="AI73:AM73"/>
    <mergeCell ref="AN73:AR73"/>
    <mergeCell ref="AS73:AW73"/>
    <mergeCell ref="AX73:BB73"/>
    <mergeCell ref="BC73:BG73"/>
    <mergeCell ref="BH73:BL73"/>
    <mergeCell ref="BM74:BQ74"/>
    <mergeCell ref="A75:B75"/>
    <mergeCell ref="C75:I75"/>
    <mergeCell ref="J75:N75"/>
    <mergeCell ref="O75:X75"/>
    <mergeCell ref="Y75:AC75"/>
    <mergeCell ref="AD75:AH75"/>
    <mergeCell ref="BM75:BQ75"/>
    <mergeCell ref="AI75:AM75"/>
    <mergeCell ref="AN75:AR75"/>
    <mergeCell ref="AS75:AW75"/>
    <mergeCell ref="AX75:BB75"/>
    <mergeCell ref="BC75:BG75"/>
    <mergeCell ref="BH75:BL75"/>
    <mergeCell ref="A74:B74"/>
    <mergeCell ref="C74:I74"/>
    <mergeCell ref="J74:N74"/>
    <mergeCell ref="O74:X74"/>
    <mergeCell ref="Y74:AC74"/>
    <mergeCell ref="AD74:AH74"/>
    <mergeCell ref="AI74:AM74"/>
    <mergeCell ref="AN74:AR74"/>
    <mergeCell ref="AS74:AW74"/>
    <mergeCell ref="O76:X76"/>
    <mergeCell ref="Y76:AC76"/>
    <mergeCell ref="AD76:AH76"/>
    <mergeCell ref="AI76:AM76"/>
    <mergeCell ref="AN76:AR76"/>
    <mergeCell ref="AS76:AW76"/>
    <mergeCell ref="AX74:BB74"/>
    <mergeCell ref="BC74:BG74"/>
    <mergeCell ref="BH74:BL74"/>
    <mergeCell ref="AD78:AH78"/>
    <mergeCell ref="AI78:AM78"/>
    <mergeCell ref="AN78:AR78"/>
    <mergeCell ref="AS78:AW78"/>
    <mergeCell ref="AX76:BB76"/>
    <mergeCell ref="BC76:BG76"/>
    <mergeCell ref="BH76:BL76"/>
    <mergeCell ref="BM76:BQ76"/>
    <mergeCell ref="A77:B77"/>
    <mergeCell ref="C77:I77"/>
    <mergeCell ref="J77:N77"/>
    <mergeCell ref="O77:X77"/>
    <mergeCell ref="Y77:AC77"/>
    <mergeCell ref="AD77:AH77"/>
    <mergeCell ref="BM77:BQ77"/>
    <mergeCell ref="AI77:AM77"/>
    <mergeCell ref="AN77:AR77"/>
    <mergeCell ref="AS77:AW77"/>
    <mergeCell ref="AX77:BB77"/>
    <mergeCell ref="BC77:BG77"/>
    <mergeCell ref="BH77:BL77"/>
    <mergeCell ref="A76:B76"/>
    <mergeCell ref="C76:I76"/>
    <mergeCell ref="J76:N76"/>
    <mergeCell ref="AN80:AR80"/>
    <mergeCell ref="AS80:AW80"/>
    <mergeCell ref="AX78:BB78"/>
    <mergeCell ref="BC78:BG78"/>
    <mergeCell ref="BH78:BL78"/>
    <mergeCell ref="BM78:BQ78"/>
    <mergeCell ref="A79:B79"/>
    <mergeCell ref="C79:I79"/>
    <mergeCell ref="J79:N79"/>
    <mergeCell ref="O79:X79"/>
    <mergeCell ref="Y79:AC79"/>
    <mergeCell ref="AD79:AH79"/>
    <mergeCell ref="BM79:BQ79"/>
    <mergeCell ref="AI79:AM79"/>
    <mergeCell ref="AN79:AR79"/>
    <mergeCell ref="AS79:AW79"/>
    <mergeCell ref="AX79:BB79"/>
    <mergeCell ref="BC79:BG79"/>
    <mergeCell ref="BH79:BL79"/>
    <mergeCell ref="A78:B78"/>
    <mergeCell ref="C78:I78"/>
    <mergeCell ref="J78:N78"/>
    <mergeCell ref="O78:X78"/>
    <mergeCell ref="Y78:AC78"/>
    <mergeCell ref="AX80:BB80"/>
    <mergeCell ref="BC80:BG80"/>
    <mergeCell ref="BH80:BL80"/>
    <mergeCell ref="BM80:BQ80"/>
    <mergeCell ref="A81:B81"/>
    <mergeCell ref="C81:I81"/>
    <mergeCell ref="J81:N81"/>
    <mergeCell ref="O81:X81"/>
    <mergeCell ref="Y81:AC81"/>
    <mergeCell ref="AD81:AH81"/>
    <mergeCell ref="BM81:BQ81"/>
    <mergeCell ref="AI81:AM81"/>
    <mergeCell ref="AN81:AR81"/>
    <mergeCell ref="AS81:AW81"/>
    <mergeCell ref="AX81:BB81"/>
    <mergeCell ref="BC81:BG81"/>
    <mergeCell ref="BH81:BL81"/>
    <mergeCell ref="A80:B80"/>
    <mergeCell ref="C80:I80"/>
    <mergeCell ref="J80:N80"/>
    <mergeCell ref="O80:X80"/>
    <mergeCell ref="Y80:AC80"/>
    <mergeCell ref="AD80:AH80"/>
    <mergeCell ref="AI80:AM80"/>
    <mergeCell ref="AX82:BB82"/>
    <mergeCell ref="BC82:BG82"/>
    <mergeCell ref="BH82:BL82"/>
    <mergeCell ref="BM82:BQ82"/>
    <mergeCell ref="A83:B83"/>
    <mergeCell ref="C83:I83"/>
    <mergeCell ref="J83:N83"/>
    <mergeCell ref="O83:X83"/>
    <mergeCell ref="Y83:AC83"/>
    <mergeCell ref="AD83:AH83"/>
    <mergeCell ref="A82:B82"/>
    <mergeCell ref="C82:I82"/>
    <mergeCell ref="J82:N82"/>
    <mergeCell ref="O82:X82"/>
    <mergeCell ref="Y82:AC82"/>
    <mergeCell ref="AD82:AH82"/>
    <mergeCell ref="AI82:AM82"/>
    <mergeCell ref="AN82:AR82"/>
    <mergeCell ref="AS82:AW82"/>
    <mergeCell ref="A85:B85"/>
    <mergeCell ref="C85:I85"/>
    <mergeCell ref="J85:N85"/>
    <mergeCell ref="O85:X85"/>
    <mergeCell ref="Y85:AC85"/>
    <mergeCell ref="AD85:AH85"/>
    <mergeCell ref="BM83:BQ83"/>
    <mergeCell ref="A84:B84"/>
    <mergeCell ref="C84:I84"/>
    <mergeCell ref="J84:N84"/>
    <mergeCell ref="O84:X84"/>
    <mergeCell ref="Y84:AC84"/>
    <mergeCell ref="AD84:AH84"/>
    <mergeCell ref="AI84:AM84"/>
    <mergeCell ref="AN84:AR84"/>
    <mergeCell ref="AS84:AW84"/>
    <mergeCell ref="AI83:AM83"/>
    <mergeCell ref="AN83:AR83"/>
    <mergeCell ref="AS83:AW83"/>
    <mergeCell ref="AX83:BB83"/>
    <mergeCell ref="BC83:BG83"/>
    <mergeCell ref="BH83:BL83"/>
    <mergeCell ref="BM85:BQ85"/>
    <mergeCell ref="AI85:AM85"/>
    <mergeCell ref="AN85:AR85"/>
    <mergeCell ref="AS85:AW85"/>
    <mergeCell ref="AX85:BB85"/>
    <mergeCell ref="BC85:BG85"/>
    <mergeCell ref="BH85:BL85"/>
    <mergeCell ref="AX84:BB84"/>
    <mergeCell ref="BC84:BG84"/>
    <mergeCell ref="BH84:BL84"/>
    <mergeCell ref="BM84:BQ84"/>
    <mergeCell ref="J100:N100"/>
    <mergeCell ref="O100:BQ100"/>
    <mergeCell ref="A105:B105"/>
    <mergeCell ref="C105:I105"/>
    <mergeCell ref="J105:N105"/>
    <mergeCell ref="O105:BQ105"/>
    <mergeCell ref="A106:B106"/>
    <mergeCell ref="C106:I106"/>
    <mergeCell ref="J106:N106"/>
    <mergeCell ref="O106:BQ106"/>
    <mergeCell ref="A103:B103"/>
    <mergeCell ref="C103:I103"/>
    <mergeCell ref="J103:N103"/>
    <mergeCell ref="O103:BQ103"/>
    <mergeCell ref="A104:B104"/>
    <mergeCell ref="C104:I104"/>
    <mergeCell ref="J104:N104"/>
    <mergeCell ref="O104:BQ104"/>
    <mergeCell ref="A93:B93"/>
    <mergeCell ref="C93:I93"/>
    <mergeCell ref="J93:N93"/>
    <mergeCell ref="O93:BQ93"/>
    <mergeCell ref="A94:B94"/>
    <mergeCell ref="C94:I94"/>
    <mergeCell ref="J94:N94"/>
    <mergeCell ref="O94:BQ94"/>
    <mergeCell ref="A95:B95"/>
    <mergeCell ref="C95:I95"/>
    <mergeCell ref="J95:N95"/>
    <mergeCell ref="O95:BQ95"/>
    <mergeCell ref="A99:B99"/>
    <mergeCell ref="C99:I99"/>
    <mergeCell ref="J99:N99"/>
    <mergeCell ref="O99:BQ99"/>
    <mergeCell ref="A96:B96"/>
    <mergeCell ref="C96:I96"/>
    <mergeCell ref="J96:N96"/>
    <mergeCell ref="O96:BQ96"/>
    <mergeCell ref="A97:B97"/>
    <mergeCell ref="C97:I97"/>
    <mergeCell ref="J97:N97"/>
    <mergeCell ref="O97:BQ97"/>
    <mergeCell ref="A98:B98"/>
    <mergeCell ref="C98:I98"/>
    <mergeCell ref="J98:N98"/>
    <mergeCell ref="O98:BQ98"/>
  </mergeCells>
  <phoneticPr fontId="0" type="noConversion"/>
  <conditionalFormatting sqref="C88 C110">
    <cfRule type="cellIs" dxfId="67" priority="83" stopIfTrue="1" operator="equal">
      <formula>$C87</formula>
    </cfRule>
  </conditionalFormatting>
  <conditionalFormatting sqref="A70:B70 A88:B88 A110:B110 A61:B61 A86:B86 A107:B107">
    <cfRule type="cellIs" dxfId="66" priority="84" stopIfTrue="1" operator="equal">
      <formula>0</formula>
    </cfRule>
  </conditionalFormatting>
  <conditionalFormatting sqref="A62:B62">
    <cfRule type="cellIs" dxfId="65" priority="82" stopIfTrue="1" operator="equal">
      <formula>0</formula>
    </cfRule>
  </conditionalFormatting>
  <conditionalFormatting sqref="C86">
    <cfRule type="cellIs" dxfId="64" priority="86" stopIfTrue="1" operator="equal">
      <formula>$C70</formula>
    </cfRule>
  </conditionalFormatting>
  <conditionalFormatting sqref="C71">
    <cfRule type="cellIs" dxfId="63" priority="79" stopIfTrue="1" operator="equal">
      <formula>$C70</formula>
    </cfRule>
  </conditionalFormatting>
  <conditionalFormatting sqref="A71:B71">
    <cfRule type="cellIs" dxfId="62" priority="80" stopIfTrue="1" operator="equal">
      <formula>0</formula>
    </cfRule>
  </conditionalFormatting>
  <conditionalFormatting sqref="C72">
    <cfRule type="cellIs" dxfId="61" priority="77" stopIfTrue="1" operator="equal">
      <formula>$C71</formula>
    </cfRule>
  </conditionalFormatting>
  <conditionalFormatting sqref="A72:B72">
    <cfRule type="cellIs" dxfId="60" priority="78" stopIfTrue="1" operator="equal">
      <formula>0</formula>
    </cfRule>
  </conditionalFormatting>
  <conditionalFormatting sqref="C73">
    <cfRule type="cellIs" dxfId="59" priority="75" stopIfTrue="1" operator="equal">
      <formula>$C72</formula>
    </cfRule>
  </conditionalFormatting>
  <conditionalFormatting sqref="A73:B73">
    <cfRule type="cellIs" dxfId="58" priority="76" stopIfTrue="1" operator="equal">
      <formula>0</formula>
    </cfRule>
  </conditionalFormatting>
  <conditionalFormatting sqref="C74">
    <cfRule type="cellIs" dxfId="57" priority="73" stopIfTrue="1" operator="equal">
      <formula>$C73</formula>
    </cfRule>
  </conditionalFormatting>
  <conditionalFormatting sqref="A74:B74">
    <cfRule type="cellIs" dxfId="56" priority="74" stopIfTrue="1" operator="equal">
      <formula>0</formula>
    </cfRule>
  </conditionalFormatting>
  <conditionalFormatting sqref="C75">
    <cfRule type="cellIs" dxfId="55" priority="71" stopIfTrue="1" operator="equal">
      <formula>$C74</formula>
    </cfRule>
  </conditionalFormatting>
  <conditionalFormatting sqref="A75:B75">
    <cfRule type="cellIs" dxfId="54" priority="72" stopIfTrue="1" operator="equal">
      <formula>0</formula>
    </cfRule>
  </conditionalFormatting>
  <conditionalFormatting sqref="C76">
    <cfRule type="cellIs" dxfId="53" priority="69" stopIfTrue="1" operator="equal">
      <formula>$C75</formula>
    </cfRule>
  </conditionalFormatting>
  <conditionalFormatting sqref="A76:B76">
    <cfRule type="cellIs" dxfId="52" priority="70" stopIfTrue="1" operator="equal">
      <formula>0</formula>
    </cfRule>
  </conditionalFormatting>
  <conditionalFormatting sqref="C77">
    <cfRule type="cellIs" dxfId="51" priority="67" stopIfTrue="1" operator="equal">
      <formula>$C76</formula>
    </cfRule>
  </conditionalFormatting>
  <conditionalFormatting sqref="A77:B77">
    <cfRule type="cellIs" dxfId="50" priority="68" stopIfTrue="1" operator="equal">
      <formula>0</formula>
    </cfRule>
  </conditionalFormatting>
  <conditionalFormatting sqref="C78">
    <cfRule type="cellIs" dxfId="49" priority="65" stopIfTrue="1" operator="equal">
      <formula>$C77</formula>
    </cfRule>
  </conditionalFormatting>
  <conditionalFormatting sqref="A78:B78">
    <cfRule type="cellIs" dxfId="48" priority="66" stopIfTrue="1" operator="equal">
      <formula>0</formula>
    </cfRule>
  </conditionalFormatting>
  <conditionalFormatting sqref="C79">
    <cfRule type="cellIs" dxfId="47" priority="63" stopIfTrue="1" operator="equal">
      <formula>$C78</formula>
    </cfRule>
  </conditionalFormatting>
  <conditionalFormatting sqref="A79:B79">
    <cfRule type="cellIs" dxfId="46" priority="64" stopIfTrue="1" operator="equal">
      <formula>0</formula>
    </cfRule>
  </conditionalFormatting>
  <conditionalFormatting sqref="C80">
    <cfRule type="cellIs" dxfId="45" priority="61" stopIfTrue="1" operator="equal">
      <formula>$C79</formula>
    </cfRule>
  </conditionalFormatting>
  <conditionalFormatting sqref="A80:B80">
    <cfRule type="cellIs" dxfId="44" priority="62" stopIfTrue="1" operator="equal">
      <formula>0</formula>
    </cfRule>
  </conditionalFormatting>
  <conditionalFormatting sqref="C81">
    <cfRule type="cellIs" dxfId="43" priority="59" stopIfTrue="1" operator="equal">
      <formula>$C80</formula>
    </cfRule>
  </conditionalFormatting>
  <conditionalFormatting sqref="A81:B81">
    <cfRule type="cellIs" dxfId="42" priority="60" stopIfTrue="1" operator="equal">
      <formula>0</formula>
    </cfRule>
  </conditionalFormatting>
  <conditionalFormatting sqref="C82">
    <cfRule type="cellIs" dxfId="41" priority="57" stopIfTrue="1" operator="equal">
      <formula>$C81</formula>
    </cfRule>
  </conditionalFormatting>
  <conditionalFormatting sqref="A82:B82">
    <cfRule type="cellIs" dxfId="40" priority="58" stopIfTrue="1" operator="equal">
      <formula>0</formula>
    </cfRule>
  </conditionalFormatting>
  <conditionalFormatting sqref="C83">
    <cfRule type="cellIs" dxfId="39" priority="55" stopIfTrue="1" operator="equal">
      <formula>$C82</formula>
    </cfRule>
  </conditionalFormatting>
  <conditionalFormatting sqref="A83:B83">
    <cfRule type="cellIs" dxfId="38" priority="56" stopIfTrue="1" operator="equal">
      <formula>0</formula>
    </cfRule>
  </conditionalFormatting>
  <conditionalFormatting sqref="C84">
    <cfRule type="cellIs" dxfId="37" priority="53" stopIfTrue="1" operator="equal">
      <formula>$C83</formula>
    </cfRule>
  </conditionalFormatting>
  <conditionalFormatting sqref="A84:B84">
    <cfRule type="cellIs" dxfId="36" priority="54" stopIfTrue="1" operator="equal">
      <formula>0</formula>
    </cfRule>
  </conditionalFormatting>
  <conditionalFormatting sqref="C85">
    <cfRule type="cellIs" dxfId="35" priority="51" stopIfTrue="1" operator="equal">
      <formula>$C84</formula>
    </cfRule>
  </conditionalFormatting>
  <conditionalFormatting sqref="A85:B85">
    <cfRule type="cellIs" dxfId="34" priority="52" stopIfTrue="1" operator="equal">
      <formula>0</formula>
    </cfRule>
  </conditionalFormatting>
  <conditionalFormatting sqref="C107">
    <cfRule type="cellIs" dxfId="33" priority="88" stopIfTrue="1" operator="equal">
      <formula>$C92</formula>
    </cfRule>
  </conditionalFormatting>
  <conditionalFormatting sqref="C70">
    <cfRule type="cellIs" dxfId="32" priority="89" stopIfTrue="1" operator="equal">
      <formula>#REF!</formula>
    </cfRule>
  </conditionalFormatting>
  <conditionalFormatting sqref="A91:B91">
    <cfRule type="cellIs" dxfId="31" priority="31" stopIfTrue="1" operator="equal">
      <formula>0</formula>
    </cfRule>
  </conditionalFormatting>
  <conditionalFormatting sqref="C92">
    <cfRule type="cellIs" dxfId="30" priority="29" stopIfTrue="1" operator="equal">
      <formula>$C91</formula>
    </cfRule>
  </conditionalFormatting>
  <conditionalFormatting sqref="A92:B92">
    <cfRule type="cellIs" dxfId="29" priority="30" stopIfTrue="1" operator="equal">
      <formula>0</formula>
    </cfRule>
  </conditionalFormatting>
  <conditionalFormatting sqref="C93">
    <cfRule type="cellIs" dxfId="28" priority="27" stopIfTrue="1" operator="equal">
      <formula>$C92</formula>
    </cfRule>
  </conditionalFormatting>
  <conditionalFormatting sqref="A93:B93">
    <cfRule type="cellIs" dxfId="27" priority="28" stopIfTrue="1" operator="equal">
      <formula>0</formula>
    </cfRule>
  </conditionalFormatting>
  <conditionalFormatting sqref="C94">
    <cfRule type="cellIs" dxfId="26" priority="25" stopIfTrue="1" operator="equal">
      <formula>$C93</formula>
    </cfRule>
  </conditionalFormatting>
  <conditionalFormatting sqref="A94:B94">
    <cfRule type="cellIs" dxfId="25" priority="26" stopIfTrue="1" operator="equal">
      <formula>0</formula>
    </cfRule>
  </conditionalFormatting>
  <conditionalFormatting sqref="C95">
    <cfRule type="cellIs" dxfId="24" priority="23" stopIfTrue="1" operator="equal">
      <formula>$C94</formula>
    </cfRule>
  </conditionalFormatting>
  <conditionalFormatting sqref="A95:B95">
    <cfRule type="cellIs" dxfId="23" priority="24" stopIfTrue="1" operator="equal">
      <formula>0</formula>
    </cfRule>
  </conditionalFormatting>
  <conditionalFormatting sqref="C96">
    <cfRule type="cellIs" dxfId="22" priority="21" stopIfTrue="1" operator="equal">
      <formula>$C95</formula>
    </cfRule>
  </conditionalFormatting>
  <conditionalFormatting sqref="A96:B96">
    <cfRule type="cellIs" dxfId="21" priority="22" stopIfTrue="1" operator="equal">
      <formula>0</formula>
    </cfRule>
  </conditionalFormatting>
  <conditionalFormatting sqref="C97">
    <cfRule type="cellIs" dxfId="20" priority="19" stopIfTrue="1" operator="equal">
      <formula>$C96</formula>
    </cfRule>
  </conditionalFormatting>
  <conditionalFormatting sqref="A97:B97">
    <cfRule type="cellIs" dxfId="19" priority="20" stopIfTrue="1" operator="equal">
      <formula>0</formula>
    </cfRule>
  </conditionalFormatting>
  <conditionalFormatting sqref="C98">
    <cfRule type="cellIs" dxfId="18" priority="17" stopIfTrue="1" operator="equal">
      <formula>$C97</formula>
    </cfRule>
  </conditionalFormatting>
  <conditionalFormatting sqref="A98:B98">
    <cfRule type="cellIs" dxfId="17" priority="18" stopIfTrue="1" operator="equal">
      <formula>0</formula>
    </cfRule>
  </conditionalFormatting>
  <conditionalFormatting sqref="C99">
    <cfRule type="cellIs" dxfId="16" priority="15" stopIfTrue="1" operator="equal">
      <formula>$C98</formula>
    </cfRule>
  </conditionalFormatting>
  <conditionalFormatting sqref="A99:B99">
    <cfRule type="cellIs" dxfId="15" priority="16" stopIfTrue="1" operator="equal">
      <formula>0</formula>
    </cfRule>
  </conditionalFormatting>
  <conditionalFormatting sqref="C100">
    <cfRule type="cellIs" dxfId="14" priority="13" stopIfTrue="1" operator="equal">
      <formula>$C99</formula>
    </cfRule>
  </conditionalFormatting>
  <conditionalFormatting sqref="A100:B100">
    <cfRule type="cellIs" dxfId="13" priority="14" stopIfTrue="1" operator="equal">
      <formula>0</formula>
    </cfRule>
  </conditionalFormatting>
  <conditionalFormatting sqref="C101">
    <cfRule type="cellIs" dxfId="12" priority="11" stopIfTrue="1" operator="equal">
      <formula>$C100</formula>
    </cfRule>
  </conditionalFormatting>
  <conditionalFormatting sqref="A101:B101">
    <cfRule type="cellIs" dxfId="11" priority="12" stopIfTrue="1" operator="equal">
      <formula>0</formula>
    </cfRule>
  </conditionalFormatting>
  <conditionalFormatting sqref="C102">
    <cfRule type="cellIs" dxfId="10" priority="9" stopIfTrue="1" operator="equal">
      <formula>$C101</formula>
    </cfRule>
  </conditionalFormatting>
  <conditionalFormatting sqref="A102:B102">
    <cfRule type="cellIs" dxfId="9" priority="10" stopIfTrue="1" operator="equal">
      <formula>0</formula>
    </cfRule>
  </conditionalFormatting>
  <conditionalFormatting sqref="C103">
    <cfRule type="cellIs" dxfId="8" priority="7" stopIfTrue="1" operator="equal">
      <formula>$C102</formula>
    </cfRule>
  </conditionalFormatting>
  <conditionalFormatting sqref="A103:B103">
    <cfRule type="cellIs" dxfId="7" priority="8" stopIfTrue="1" operator="equal">
      <formula>0</formula>
    </cfRule>
  </conditionalFormatting>
  <conditionalFormatting sqref="C104">
    <cfRule type="cellIs" dxfId="6" priority="5" stopIfTrue="1" operator="equal">
      <formula>$C103</formula>
    </cfRule>
  </conditionalFormatting>
  <conditionalFormatting sqref="A104:B104">
    <cfRule type="cellIs" dxfId="5" priority="6" stopIfTrue="1" operator="equal">
      <formula>0</formula>
    </cfRule>
  </conditionalFormatting>
  <conditionalFormatting sqref="C105">
    <cfRule type="cellIs" dxfId="4" priority="3" stopIfTrue="1" operator="equal">
      <formula>$C104</formula>
    </cfRule>
  </conditionalFormatting>
  <conditionalFormatting sqref="A105:B105">
    <cfRule type="cellIs" dxfId="3" priority="4" stopIfTrue="1" operator="equal">
      <formula>0</formula>
    </cfRule>
  </conditionalFormatting>
  <conditionalFormatting sqref="C106">
    <cfRule type="cellIs" dxfId="2" priority="1" stopIfTrue="1" operator="equal">
      <formula>$C105</formula>
    </cfRule>
  </conditionalFormatting>
  <conditionalFormatting sqref="A106:B106">
    <cfRule type="cellIs" dxfId="1" priority="2" stopIfTrue="1" operator="equal">
      <formula>0</formula>
    </cfRule>
  </conditionalFormatting>
  <conditionalFormatting sqref="C91">
    <cfRule type="cellIs" dxfId="0" priority="32" stopIfTrue="1" operator="equal">
      <formula>#REF!</formula>
    </cfRule>
  </conditionalFormatting>
  <pageMargins left="0.31496062992125984" right="0.31496062992125984" top="0.39370078740157483" bottom="0.39370078740157483" header="0" footer="0"/>
  <pageSetup paperSize="9" scale="66"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0611182</vt:lpstr>
      <vt:lpstr>'0611182'!Область_друку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Ліщук Петро Андрійович</cp:lastModifiedBy>
  <cp:lastPrinted>2025-01-28T14:50:22Z</cp:lastPrinted>
  <dcterms:created xsi:type="dcterms:W3CDTF">2016-08-10T10:53:25Z</dcterms:created>
  <dcterms:modified xsi:type="dcterms:W3CDTF">2025-03-14T09:40:46Z</dcterms:modified>
</cp:coreProperties>
</file>