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210" sheetId="1" r:id="rId1"/>
  </sheets>
  <definedNames>
    <definedName name="_xlnm.Print_Area" localSheetId="0">'0611210'!$A$1:$BQ$119</definedName>
  </definedNames>
  <calcPr calcId="152511"/>
</workbook>
</file>

<file path=xl/calcChain.xml><?xml version="1.0" encoding="utf-8"?>
<calcChain xmlns="http://schemas.openxmlformats.org/spreadsheetml/2006/main">
  <c r="BH82" i="1" l="1"/>
  <c r="BC82" i="1"/>
  <c r="BM82" i="1" s="1"/>
  <c r="AX82" i="1"/>
  <c r="BH80" i="1"/>
  <c r="BH78" i="1"/>
  <c r="BC78" i="1"/>
  <c r="BM78" i="1" s="1"/>
  <c r="AX78" i="1"/>
  <c r="BH77" i="1"/>
  <c r="BC77" i="1"/>
  <c r="AX77" i="1"/>
  <c r="BH76" i="1"/>
  <c r="BC76" i="1"/>
  <c r="BM76" i="1" s="1"/>
  <c r="AX76" i="1"/>
  <c r="BH75" i="1"/>
  <c r="BC75" i="1"/>
  <c r="BM75" i="1" s="1"/>
  <c r="AX75" i="1"/>
  <c r="AN75" i="1"/>
  <c r="AN80" i="1" s="1"/>
  <c r="BH73" i="1"/>
  <c r="BC73" i="1"/>
  <c r="AX73" i="1"/>
  <c r="BH72" i="1"/>
  <c r="BC72" i="1"/>
  <c r="BM72" i="1" s="1"/>
  <c r="AX72" i="1"/>
  <c r="BH71" i="1"/>
  <c r="BC71" i="1"/>
  <c r="AX71" i="1"/>
  <c r="BH70" i="1"/>
  <c r="BC70" i="1"/>
  <c r="BM70" i="1" s="1"/>
  <c r="AX70" i="1"/>
  <c r="BD60" i="1"/>
  <c r="AY60" i="1"/>
  <c r="BI60" i="1" s="1"/>
  <c r="AS60" i="1"/>
  <c r="AI60" i="1"/>
  <c r="AC60" i="1"/>
  <c r="BD59" i="1"/>
  <c r="AY59" i="1"/>
  <c r="BI59" i="1" s="1"/>
  <c r="AS59" i="1"/>
  <c r="AC59" i="1"/>
  <c r="BI45" i="1"/>
  <c r="BD45" i="1"/>
  <c r="AZ45" i="1"/>
  <c r="AP45" i="1"/>
  <c r="AK45" i="1"/>
  <c r="BI44" i="1"/>
  <c r="BD44" i="1"/>
  <c r="BN44" i="1" s="1"/>
  <c r="AZ44" i="1"/>
  <c r="AK44" i="1"/>
  <c r="BM73" i="1" l="1"/>
  <c r="BN45" i="1"/>
  <c r="BM71" i="1"/>
  <c r="BM77" i="1"/>
  <c r="BC80" i="1"/>
  <c r="BM80" i="1" s="1"/>
  <c r="AX80" i="1"/>
</calcChain>
</file>

<file path=xl/sharedStrings.xml><?xml version="1.0" encoding="utf-8"?>
<sst xmlns="http://schemas.openxmlformats.org/spreadsheetml/2006/main" count="249" uniqueCount="129">
  <si>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</si>
  <si>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</si>
  <si>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</si>
  <si>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</si>
  <si>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</si>
  <si>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</si>
  <si>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</si>
  <si>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</si>
  <si>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</si>
  <si>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</si>
  <si>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</si>
  <si>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</si>
  <si>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</si>
  <si>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</si>
  <si>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</si>
  <si>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</si>
  <si>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0611210</t>
  </si>
  <si>
    <t>1210</t>
  </si>
  <si>
    <t>0990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</si>
  <si>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</si>
  <si>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</si>
  <si>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</si>
  <si>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</si>
  <si>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</si>
  <si>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</si>
  <si>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</si>
  <si>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</si>
  <si>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</si>
  <si>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</si>
  <si>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</si>
  <si>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</si>
  <si>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</si>
  <si>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t>s5.2</t>
  </si>
  <si>
    <t>5. Мета бюджетної програми</t>
  </si>
  <si>
    <t>Забезпечити навчання й виховання дітей з особливими потребами у звичайному  навчальному закладі, де створені умови для забезпечення максимальної ефективності навчального процесу.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</si>
  <si>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</si>
  <si>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</si>
  <si>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</si>
  <si>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</si>
  <si>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</si>
  <si>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</si>
  <si>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</si>
  <si>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</si>
  <si>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</si>
  <si>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</si>
  <si>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</si>
  <si>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</si>
  <si>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</si>
  <si>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</si>
  <si>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</si>
  <si>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</si>
  <si>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</si>
  <si>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</si>
  <si>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</si>
  <si>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</si>
  <si>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</si>
  <si>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</si>
  <si>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</si>
  <si>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Проведення (надання) додаткових психолого-педагогічних і корекційно-розвиткових занять (послуг)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</si>
  <si>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</si>
  <si>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</si>
  <si>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</si>
  <si>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</si>
  <si>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Аналіз стану виконання результативних показників свідчить, що під час роботи закладів у період воєнного стану було забезпечено оплату праці з нарахуваннями педагогічним працівникам, які проводили додаткові психолого-педагогічні та  корекційно-розвиткові заняття особам з особливими освітніми потребами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періоду. Економія коштів по заробітній платі з нарахуваннями в сумі 4 330,95 грн (КЕКВ 2111- 35,64 грн, КЕКВ 2120 – 4 295,35 грн) склався за рахунок нарахувань на оплату праці через нарахування єдиного соціального внеску в розмірі 8,41 відсотка на фонд оплати працюючих осіб з інвалідністю.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</si>
  <si>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</si>
  <si>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</si>
  <si>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</si>
  <si>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</si>
  <si>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                                                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</si>
  <si>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</si>
  <si>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</si>
  <si>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</si>
  <si>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</si>
  <si>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</si>
  <si>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</si>
  <si>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</si>
  <si>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</si>
  <si>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</si>
  <si>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</si>
  <si>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</si>
  <si>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</si>
  <si>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</si>
  <si>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</si>
  <si>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</si>
  <si>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</si>
  <si>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</si>
  <si>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</si>
  <si>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</si>
  <si>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 ЗДО, у яких навчаються і виховуються діти з ООП</t>
  </si>
  <si>
    <t>од.</t>
  </si>
  <si>
    <t>Мережа</t>
  </si>
  <si>
    <t>заклади дошкільної освіти</t>
  </si>
  <si>
    <t>заклади загальної середньої освіти</t>
  </si>
  <si>
    <t>заклади професійної (професійно-технічної) освіти</t>
  </si>
  <si>
    <t>продукту</t>
  </si>
  <si>
    <t>Кількість осіб з особливими освітніми потребами які потребують підтримки з них:</t>
  </si>
  <si>
    <t>осіб</t>
  </si>
  <si>
    <t>вихованців дошкільної освіти</t>
  </si>
  <si>
    <t>учнів загальної середньої освіти</t>
  </si>
  <si>
    <t>учнів професійної (професійно-технічної) освіти</t>
  </si>
  <si>
    <t>ефективності</t>
  </si>
  <si>
    <t>Середні витрати на одну особу з  особливими освітніми потребами</t>
  </si>
  <si>
    <t>грн.</t>
  </si>
  <si>
    <t>Розрахунок</t>
  </si>
  <si>
    <t>якості</t>
  </si>
  <si>
    <t>Відсоток забезпечення підтримки осіб з собливими освітніми потребами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</si>
  <si>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</si>
  <si>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</si>
  <si>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</si>
  <si>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</si>
  <si>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</si>
  <si>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</si>
  <si>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Розбіжності між фактичними та затвердженими результативними показниками не мають відхилення.</t>
  </si>
  <si>
    <t>Причини розбіжностей між фактичними та затвердженими результативними показниками пов'язані з збільшенням кількості дітей з особливими освітніми потребами, які здобувають освіту в закладах освіти.</t>
  </si>
  <si>
    <t xml:space="preserve">Розбіжності між фактичними та затвердженими результативними показниками пов'язані з збільшенням кількості учнів з особливими освітніми потребами, які здобувають освіту в загальної середньої освіти.  </t>
  </si>
  <si>
    <t>Розбіжності по витратах на одну дитину з особливими освітніми потребами пояснюється залишком асигнувань на кінець звітного періоду по нарахуванню на оплату праці та збільшенням кількості осіб з особливими освітніми потребами.</t>
  </si>
  <si>
    <t xml:space="preserve"> 9.3. Аналіз стану виконання результативних показників</t>
  </si>
  <si>
    <t xml:space="preserve">Аналіз стану виконання результативних показників свідчить, що під час роботи в період воєнного стану було забезпечено виконання завдань відповідно до головної мети діяльності за бюджетною програмою по КПКВК 0611210 «Надання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періоду» на 2023 рік. Здійснено виплати заробітної плати працівникам з нарахуваннями на неї, відповідно поданим заявкам, які проводили додаткові психолого-педагогічні та  корекційно-розвиткові заняття особам з особливими освітніми потребами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періоду. Економія утворилося завдяки нарахувань на оплату праці через нарахування єдиного соціального внеску у розмірі 8,41 відсотка на фонд оплати працюючих осіб з інвалідністю. 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</si>
  <si>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</si>
  <si>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Завдання бюджетної програми протягом року виконувались відповідно до законодавства з дотриманням правил запровадження воєнного стану. Заклади дошкільної освіти, загальної середньої освіти та професійної (професійно-технічної) освіти державної та комунальної власності забезпечили належну державну підтримку особам з особливими освітніми потребами.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</si>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</sst>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119"/>
  <sheetViews>
    <sheetView tabSelected="1" view="pageBreakPreview" topLeftCell="A2" zoomScale="60" zoomScaleNormal="100" workbookViewId="0">
      <selection activeCell="G34" sqref="G34:BL3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64" ht="9" customHeight="1" x14ac:dyDescent="0.2"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64" ht="15.75" customHeight="1" x14ac:dyDescent="0.2"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</row>
    <row r="7" spans="1:64" ht="9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</row>
    <row r="8" spans="1:64" ht="9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</row>
    <row r="9" spans="1:64" ht="8.4499999999999993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</row>
    <row r="10" spans="1:64" ht="15.75" x14ac:dyDescent="0.2">
      <c r="A10" s="163" t="s">
        <v>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 x14ac:dyDescent="0.2">
      <c r="A11" s="163" t="s">
        <v>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 x14ac:dyDescent="0.2">
      <c r="A12" s="163" t="s">
        <v>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54" t="s">
        <v>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5"/>
      <c r="N14" s="161" t="s">
        <v>6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6"/>
      <c r="AU14" s="154" t="s">
        <v>7</v>
      </c>
      <c r="AV14" s="155"/>
      <c r="AW14" s="155"/>
      <c r="AX14" s="155"/>
      <c r="AY14" s="155"/>
      <c r="AZ14" s="155"/>
      <c r="BA14" s="155"/>
      <c r="BB14" s="155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58" t="s">
        <v>8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7"/>
      <c r="N15" s="162" t="s">
        <v>9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7"/>
      <c r="AU15" s="158" t="s">
        <v>10</v>
      </c>
      <c r="AV15" s="158"/>
      <c r="AW15" s="158"/>
      <c r="AX15" s="158"/>
      <c r="AY15" s="158"/>
      <c r="AZ15" s="158"/>
      <c r="BA15" s="158"/>
      <c r="BB15" s="158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54" t="s">
        <v>12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5"/>
      <c r="N17" s="161" t="s">
        <v>13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6"/>
      <c r="AU17" s="154" t="s">
        <v>7</v>
      </c>
      <c r="AV17" s="155"/>
      <c r="AW17" s="155"/>
      <c r="AX17" s="155"/>
      <c r="AY17" s="155"/>
      <c r="AZ17" s="155"/>
      <c r="BA17" s="155"/>
      <c r="BB17" s="155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58" t="s">
        <v>8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7"/>
      <c r="N18" s="162" t="s">
        <v>14</v>
      </c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7"/>
      <c r="AU18" s="158" t="s">
        <v>10</v>
      </c>
      <c r="AV18" s="158"/>
      <c r="AW18" s="158"/>
      <c r="AX18" s="158"/>
      <c r="AY18" s="158"/>
      <c r="AZ18" s="158"/>
      <c r="BA18" s="158"/>
      <c r="BB18" s="158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7.900000000000006" customHeight="1" x14ac:dyDescent="0.2">
      <c r="A20" s="4" t="s">
        <v>15</v>
      </c>
      <c r="B20" s="154" t="s">
        <v>16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/>
      <c r="N20" s="154" t="s">
        <v>17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0"/>
      <c r="AA20" s="154" t="s">
        <v>18</v>
      </c>
      <c r="AB20" s="155"/>
      <c r="AC20" s="155"/>
      <c r="AD20" s="155"/>
      <c r="AE20" s="155"/>
      <c r="AF20" s="155"/>
      <c r="AG20" s="155"/>
      <c r="AH20" s="155"/>
      <c r="AI20" s="155"/>
      <c r="AJ20" s="10"/>
      <c r="AK20" s="156" t="s">
        <v>19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0"/>
      <c r="BE20" s="154" t="s">
        <v>20</v>
      </c>
      <c r="BF20" s="155"/>
      <c r="BG20" s="155"/>
      <c r="BH20" s="155"/>
      <c r="BI20" s="155"/>
      <c r="BJ20" s="155"/>
      <c r="BK20" s="155"/>
      <c r="BL20" s="155"/>
    </row>
    <row r="21" spans="1:79" ht="23.25" customHeight="1" x14ac:dyDescent="0.2">
      <c r="A21"/>
      <c r="B21" s="158" t="s">
        <v>8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/>
      <c r="N21" s="158" t="s">
        <v>21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3"/>
      <c r="AA21" s="159" t="s">
        <v>22</v>
      </c>
      <c r="AB21" s="159"/>
      <c r="AC21" s="159"/>
      <c r="AD21" s="159"/>
      <c r="AE21" s="159"/>
      <c r="AF21" s="159"/>
      <c r="AG21" s="159"/>
      <c r="AH21" s="159"/>
      <c r="AI21" s="159"/>
      <c r="AJ21" s="13"/>
      <c r="AK21" s="160" t="s">
        <v>23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3"/>
      <c r="BE21" s="158" t="s">
        <v>24</v>
      </c>
      <c r="BF21" s="158"/>
      <c r="BG21" s="158"/>
      <c r="BH21" s="158"/>
      <c r="BI21" s="158"/>
      <c r="BJ21" s="158"/>
      <c r="BK21" s="158"/>
      <c r="BL21" s="158"/>
    </row>
    <row r="22" spans="1:79" ht="6.75" customHeight="1" x14ac:dyDescent="0.2"/>
    <row r="23" spans="1:79" ht="15.75" customHeight="1" x14ac:dyDescent="0.2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147" t="s">
        <v>26</v>
      </c>
      <c r="B24" s="147"/>
      <c r="C24" s="147"/>
      <c r="D24" s="147"/>
      <c r="E24" s="147"/>
      <c r="F24" s="147"/>
      <c r="G24" s="148" t="s">
        <v>27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50"/>
    </row>
    <row r="25" spans="1:79" ht="10.5" hidden="1" customHeight="1" x14ac:dyDescent="0.2">
      <c r="A25" s="60" t="s">
        <v>28</v>
      </c>
      <c r="B25" s="60"/>
      <c r="C25" s="60"/>
      <c r="D25" s="60"/>
      <c r="E25" s="60"/>
      <c r="F25" s="60"/>
      <c r="G25" s="98" t="s">
        <v>29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30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51" t="s">
        <v>31</v>
      </c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3"/>
      <c r="CA26" s="1" t="s">
        <v>32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3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31.35" customHeight="1" x14ac:dyDescent="0.2">
      <c r="A29" s="145" t="s">
        <v>34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3" t="s">
        <v>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17.100000000000001" customHeight="1" x14ac:dyDescent="0.2">
      <c r="A32" s="147" t="s">
        <v>26</v>
      </c>
      <c r="B32" s="147"/>
      <c r="C32" s="147"/>
      <c r="D32" s="147"/>
      <c r="E32" s="147"/>
      <c r="F32" s="147"/>
      <c r="G32" s="148" t="s">
        <v>36</v>
      </c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50"/>
    </row>
    <row r="33" spans="1:79" ht="10.5" hidden="1" customHeight="1" x14ac:dyDescent="0.2">
      <c r="A33" s="60" t="s">
        <v>37</v>
      </c>
      <c r="B33" s="60"/>
      <c r="C33" s="60"/>
      <c r="D33" s="60"/>
      <c r="E33" s="60"/>
      <c r="F33" s="60"/>
      <c r="G33" s="98" t="s">
        <v>29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38</v>
      </c>
    </row>
    <row r="34" spans="1:79" ht="15" customHeight="1" x14ac:dyDescent="0.2">
      <c r="A34" s="134">
        <v>1</v>
      </c>
      <c r="B34" s="135"/>
      <c r="C34" s="135"/>
      <c r="D34" s="135"/>
      <c r="E34" s="135"/>
      <c r="F34" s="136"/>
      <c r="G34" s="139" t="s">
        <v>31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1"/>
      <c r="CA34" s="1" t="s">
        <v>39</v>
      </c>
    </row>
    <row r="35" spans="1:79" ht="15" customHeight="1" x14ac:dyDescent="0.2">
      <c r="A35" s="137"/>
      <c r="B35" s="50"/>
      <c r="C35" s="50"/>
      <c r="D35" s="50"/>
      <c r="E35" s="50"/>
      <c r="F35" s="138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4"/>
    </row>
    <row r="37" spans="1:79" ht="15.75" customHeight="1" x14ac:dyDescent="0.2">
      <c r="A37" s="53" t="s">
        <v>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</row>
    <row r="38" spans="1:79" ht="15.75" customHeight="1" x14ac:dyDescent="0.2">
      <c r="A38" s="53" t="s">
        <v>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" customHeight="1" x14ac:dyDescent="0.2">
      <c r="A39" s="115" t="s">
        <v>42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</row>
    <row r="40" spans="1:79" ht="48.2" customHeight="1" x14ac:dyDescent="0.2">
      <c r="A40" s="102" t="s">
        <v>26</v>
      </c>
      <c r="B40" s="102"/>
      <c r="C40" s="102" t="s">
        <v>43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 t="s">
        <v>44</v>
      </c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 t="s">
        <v>45</v>
      </c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 t="s">
        <v>46</v>
      </c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</row>
    <row r="41" spans="1:79" ht="33.4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 t="s">
        <v>47</v>
      </c>
      <c r="AB41" s="102"/>
      <c r="AC41" s="102"/>
      <c r="AD41" s="102"/>
      <c r="AE41" s="102"/>
      <c r="AF41" s="102" t="s">
        <v>48</v>
      </c>
      <c r="AG41" s="102"/>
      <c r="AH41" s="102"/>
      <c r="AI41" s="102"/>
      <c r="AJ41" s="102"/>
      <c r="AK41" s="102" t="s">
        <v>49</v>
      </c>
      <c r="AL41" s="102"/>
      <c r="AM41" s="102"/>
      <c r="AN41" s="102"/>
      <c r="AO41" s="102"/>
      <c r="AP41" s="102" t="s">
        <v>47</v>
      </c>
      <c r="AQ41" s="102"/>
      <c r="AR41" s="102"/>
      <c r="AS41" s="102"/>
      <c r="AT41" s="102"/>
      <c r="AU41" s="102" t="s">
        <v>48</v>
      </c>
      <c r="AV41" s="102"/>
      <c r="AW41" s="102"/>
      <c r="AX41" s="102"/>
      <c r="AY41" s="102"/>
      <c r="AZ41" s="102" t="s">
        <v>49</v>
      </c>
      <c r="BA41" s="102"/>
      <c r="BB41" s="102"/>
      <c r="BC41" s="102"/>
      <c r="BD41" s="102" t="s">
        <v>47</v>
      </c>
      <c r="BE41" s="102"/>
      <c r="BF41" s="102"/>
      <c r="BG41" s="102"/>
      <c r="BH41" s="102"/>
      <c r="BI41" s="102" t="s">
        <v>48</v>
      </c>
      <c r="BJ41" s="102"/>
      <c r="BK41" s="102"/>
      <c r="BL41" s="102"/>
      <c r="BM41" s="102"/>
      <c r="BN41" s="102" t="s">
        <v>50</v>
      </c>
      <c r="BO41" s="102"/>
      <c r="BP41" s="102"/>
      <c r="BQ41" s="102"/>
    </row>
    <row r="42" spans="1:79" ht="16.149999999999999" customHeight="1" x14ac:dyDescent="0.2">
      <c r="A42" s="116">
        <v>1</v>
      </c>
      <c r="B42" s="116"/>
      <c r="C42" s="116">
        <v>2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29">
        <v>3</v>
      </c>
      <c r="AB42" s="130"/>
      <c r="AC42" s="130"/>
      <c r="AD42" s="130"/>
      <c r="AE42" s="131"/>
      <c r="AF42" s="129">
        <v>4</v>
      </c>
      <c r="AG42" s="130"/>
      <c r="AH42" s="130"/>
      <c r="AI42" s="130"/>
      <c r="AJ42" s="131"/>
      <c r="AK42" s="129">
        <v>5</v>
      </c>
      <c r="AL42" s="130"/>
      <c r="AM42" s="130"/>
      <c r="AN42" s="130"/>
      <c r="AO42" s="131"/>
      <c r="AP42" s="129">
        <v>6</v>
      </c>
      <c r="AQ42" s="130"/>
      <c r="AR42" s="130"/>
      <c r="AS42" s="130"/>
      <c r="AT42" s="131"/>
      <c r="AU42" s="129">
        <v>7</v>
      </c>
      <c r="AV42" s="130"/>
      <c r="AW42" s="130"/>
      <c r="AX42" s="130"/>
      <c r="AY42" s="131"/>
      <c r="AZ42" s="129">
        <v>8</v>
      </c>
      <c r="BA42" s="130"/>
      <c r="BB42" s="130"/>
      <c r="BC42" s="131"/>
      <c r="BD42" s="129">
        <v>9</v>
      </c>
      <c r="BE42" s="130"/>
      <c r="BF42" s="130"/>
      <c r="BG42" s="130"/>
      <c r="BH42" s="131"/>
      <c r="BI42" s="116">
        <v>10</v>
      </c>
      <c r="BJ42" s="116"/>
      <c r="BK42" s="116"/>
      <c r="BL42" s="116"/>
      <c r="BM42" s="116"/>
      <c r="BN42" s="116">
        <v>11</v>
      </c>
      <c r="BO42" s="116"/>
      <c r="BP42" s="116"/>
      <c r="BQ42" s="116"/>
    </row>
    <row r="43" spans="1:79" ht="15.75" hidden="1" customHeight="1" x14ac:dyDescent="0.2">
      <c r="A43" s="60" t="s">
        <v>37</v>
      </c>
      <c r="B43" s="60"/>
      <c r="C43" s="132" t="s">
        <v>29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94" t="s">
        <v>51</v>
      </c>
      <c r="AB43" s="94"/>
      <c r="AC43" s="94"/>
      <c r="AD43" s="94"/>
      <c r="AE43" s="94"/>
      <c r="AF43" s="94" t="s">
        <v>52</v>
      </c>
      <c r="AG43" s="94"/>
      <c r="AH43" s="94"/>
      <c r="AI43" s="94"/>
      <c r="AJ43" s="94"/>
      <c r="AK43" s="55" t="s">
        <v>53</v>
      </c>
      <c r="AL43" s="55"/>
      <c r="AM43" s="55"/>
      <c r="AN43" s="55"/>
      <c r="AO43" s="55"/>
      <c r="AP43" s="94" t="s">
        <v>54</v>
      </c>
      <c r="AQ43" s="94"/>
      <c r="AR43" s="94"/>
      <c r="AS43" s="94"/>
      <c r="AT43" s="94"/>
      <c r="AU43" s="94" t="s">
        <v>55</v>
      </c>
      <c r="AV43" s="94"/>
      <c r="AW43" s="94"/>
      <c r="AX43" s="94"/>
      <c r="AY43" s="94"/>
      <c r="AZ43" s="55" t="s">
        <v>53</v>
      </c>
      <c r="BA43" s="55"/>
      <c r="BB43" s="55"/>
      <c r="BC43" s="55"/>
      <c r="BD43" s="73" t="s">
        <v>56</v>
      </c>
      <c r="BE43" s="73"/>
      <c r="BF43" s="73"/>
      <c r="BG43" s="73"/>
      <c r="BH43" s="73"/>
      <c r="BI43" s="73" t="s">
        <v>56</v>
      </c>
      <c r="BJ43" s="73"/>
      <c r="BK43" s="73"/>
      <c r="BL43" s="73"/>
      <c r="BM43" s="73"/>
      <c r="BN43" s="111" t="s">
        <v>53</v>
      </c>
      <c r="BO43" s="111"/>
      <c r="BP43" s="111"/>
      <c r="BQ43" s="111"/>
      <c r="CA43" s="1" t="s">
        <v>57</v>
      </c>
    </row>
    <row r="44" spans="1:79" ht="32.65" customHeight="1" x14ac:dyDescent="0.2">
      <c r="A44" s="127">
        <v>1</v>
      </c>
      <c r="B44" s="127"/>
      <c r="C44" s="128" t="s">
        <v>58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126">
        <v>2413596</v>
      </c>
      <c r="AB44" s="126"/>
      <c r="AC44" s="126"/>
      <c r="AD44" s="126"/>
      <c r="AE44" s="126"/>
      <c r="AF44" s="126">
        <v>0</v>
      </c>
      <c r="AG44" s="126"/>
      <c r="AH44" s="126"/>
      <c r="AI44" s="126"/>
      <c r="AJ44" s="126"/>
      <c r="AK44" s="126">
        <f>AA44+AF44</f>
        <v>2413596</v>
      </c>
      <c r="AL44" s="126"/>
      <c r="AM44" s="126"/>
      <c r="AN44" s="126"/>
      <c r="AO44" s="126"/>
      <c r="AP44" s="126">
        <v>2409265.0099999998</v>
      </c>
      <c r="AQ44" s="126"/>
      <c r="AR44" s="126"/>
      <c r="AS44" s="126"/>
      <c r="AT44" s="126"/>
      <c r="AU44" s="126">
        <v>0</v>
      </c>
      <c r="AV44" s="126"/>
      <c r="AW44" s="126"/>
      <c r="AX44" s="126"/>
      <c r="AY44" s="126"/>
      <c r="AZ44" s="126">
        <f>AP44+AU44</f>
        <v>2409265.0099999998</v>
      </c>
      <c r="BA44" s="126"/>
      <c r="BB44" s="126"/>
      <c r="BC44" s="126"/>
      <c r="BD44" s="126">
        <f>AP44-AA44</f>
        <v>-4330.9900000002235</v>
      </c>
      <c r="BE44" s="126"/>
      <c r="BF44" s="126"/>
      <c r="BG44" s="126"/>
      <c r="BH44" s="126"/>
      <c r="BI44" s="126">
        <f>AU44-AF44</f>
        <v>0</v>
      </c>
      <c r="BJ44" s="126"/>
      <c r="BK44" s="126"/>
      <c r="BL44" s="126"/>
      <c r="BM44" s="126"/>
      <c r="BN44" s="126">
        <f>BD44+BI44</f>
        <v>-4330.9900000002235</v>
      </c>
      <c r="BO44" s="126"/>
      <c r="BP44" s="126"/>
      <c r="BQ44" s="126"/>
      <c r="CA44" s="1" t="s">
        <v>59</v>
      </c>
    </row>
    <row r="45" spans="1:79" s="18" customFormat="1" ht="15" customHeight="1" x14ac:dyDescent="0.2">
      <c r="A45" s="124"/>
      <c r="B45" s="124"/>
      <c r="C45" s="125" t="s">
        <v>60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123">
        <v>2413596</v>
      </c>
      <c r="AB45" s="123"/>
      <c r="AC45" s="123"/>
      <c r="AD45" s="123"/>
      <c r="AE45" s="123"/>
      <c r="AF45" s="123">
        <v>0</v>
      </c>
      <c r="AG45" s="123"/>
      <c r="AH45" s="123"/>
      <c r="AI45" s="123"/>
      <c r="AJ45" s="123"/>
      <c r="AK45" s="123">
        <f>AA45+AF45</f>
        <v>2413596</v>
      </c>
      <c r="AL45" s="123"/>
      <c r="AM45" s="123"/>
      <c r="AN45" s="123"/>
      <c r="AO45" s="123"/>
      <c r="AP45" s="123">
        <f>AP44</f>
        <v>2409265.0099999998</v>
      </c>
      <c r="AQ45" s="123"/>
      <c r="AR45" s="123"/>
      <c r="AS45" s="123"/>
      <c r="AT45" s="123"/>
      <c r="AU45" s="123">
        <v>0</v>
      </c>
      <c r="AV45" s="123"/>
      <c r="AW45" s="123"/>
      <c r="AX45" s="123"/>
      <c r="AY45" s="123"/>
      <c r="AZ45" s="123">
        <f>AP45+AU45</f>
        <v>2409265.0099999998</v>
      </c>
      <c r="BA45" s="123"/>
      <c r="BB45" s="123"/>
      <c r="BC45" s="123"/>
      <c r="BD45" s="123">
        <f>AP45-AA45</f>
        <v>-4330.9900000002235</v>
      </c>
      <c r="BE45" s="123"/>
      <c r="BF45" s="123"/>
      <c r="BG45" s="123"/>
      <c r="BH45" s="123"/>
      <c r="BI45" s="123">
        <f>AU45-AF45</f>
        <v>0</v>
      </c>
      <c r="BJ45" s="123"/>
      <c r="BK45" s="123"/>
      <c r="BL45" s="123"/>
      <c r="BM45" s="123"/>
      <c r="BN45" s="123">
        <f>BD45+BI45</f>
        <v>-4330.9900000002235</v>
      </c>
      <c r="BO45" s="123"/>
      <c r="BP45" s="123"/>
      <c r="BQ45" s="123"/>
    </row>
    <row r="46" spans="1:79" ht="11.65" customHeight="1" x14ac:dyDescent="0.2"/>
    <row r="47" spans="1:79" ht="36" customHeight="1" x14ac:dyDescent="0.2">
      <c r="A47" s="53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</row>
    <row r="48" spans="1:79" ht="9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79" ht="15.75" customHeight="1" x14ac:dyDescent="0.2">
      <c r="A49" s="116" t="s">
        <v>26</v>
      </c>
      <c r="B49" s="116"/>
      <c r="C49" s="102" t="s">
        <v>62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t="15.75" x14ac:dyDescent="0.2">
      <c r="A50" s="116">
        <v>1</v>
      </c>
      <c r="B50" s="116"/>
      <c r="C50" s="117">
        <v>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</row>
    <row r="51" spans="1:79" ht="67.900000000000006" customHeight="1" x14ac:dyDescent="0.2">
      <c r="A51" s="118">
        <v>1</v>
      </c>
      <c r="B51" s="119"/>
      <c r="C51" s="120" t="s">
        <v>63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2"/>
    </row>
    <row r="52" spans="1:79" ht="4.7" customHeight="1" x14ac:dyDescent="0.2"/>
    <row r="53" spans="1:79" ht="15.75" customHeight="1" x14ac:dyDescent="0.2">
      <c r="A53" s="53" t="s">
        <v>64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</row>
    <row r="54" spans="1:79" ht="15" customHeight="1" x14ac:dyDescent="0.2">
      <c r="A54" s="115" t="s">
        <v>42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</row>
    <row r="55" spans="1:79" ht="28.5" customHeight="1" x14ac:dyDescent="0.2">
      <c r="A55" s="82" t="s">
        <v>26</v>
      </c>
      <c r="B55" s="83"/>
      <c r="C55" s="102" t="s">
        <v>65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 t="s">
        <v>44</v>
      </c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 t="s">
        <v>45</v>
      </c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 t="s">
        <v>46</v>
      </c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9"/>
      <c r="BP55" s="19"/>
      <c r="BQ55" s="19"/>
    </row>
    <row r="56" spans="1:79" ht="34.15" customHeight="1" x14ac:dyDescent="0.2">
      <c r="A56" s="103"/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 t="s">
        <v>47</v>
      </c>
      <c r="T56" s="102"/>
      <c r="U56" s="102"/>
      <c r="V56" s="102"/>
      <c r="W56" s="102"/>
      <c r="X56" s="102" t="s">
        <v>48</v>
      </c>
      <c r="Y56" s="102"/>
      <c r="Z56" s="102"/>
      <c r="AA56" s="102"/>
      <c r="AB56" s="102"/>
      <c r="AC56" s="102" t="s">
        <v>49</v>
      </c>
      <c r="AD56" s="102"/>
      <c r="AE56" s="102"/>
      <c r="AF56" s="102"/>
      <c r="AG56" s="102"/>
      <c r="AH56" s="102"/>
      <c r="AI56" s="102" t="s">
        <v>47</v>
      </c>
      <c r="AJ56" s="102"/>
      <c r="AK56" s="102"/>
      <c r="AL56" s="102"/>
      <c r="AM56" s="102"/>
      <c r="AN56" s="102" t="s">
        <v>48</v>
      </c>
      <c r="AO56" s="102"/>
      <c r="AP56" s="102"/>
      <c r="AQ56" s="102"/>
      <c r="AR56" s="102"/>
      <c r="AS56" s="102" t="s">
        <v>49</v>
      </c>
      <c r="AT56" s="102"/>
      <c r="AU56" s="102"/>
      <c r="AV56" s="102"/>
      <c r="AW56" s="102"/>
      <c r="AX56" s="102"/>
      <c r="AY56" s="85" t="s">
        <v>47</v>
      </c>
      <c r="AZ56" s="96"/>
      <c r="BA56" s="96"/>
      <c r="BB56" s="96"/>
      <c r="BC56" s="97"/>
      <c r="BD56" s="85" t="s">
        <v>48</v>
      </c>
      <c r="BE56" s="96"/>
      <c r="BF56" s="96"/>
      <c r="BG56" s="96"/>
      <c r="BH56" s="97"/>
      <c r="BI56" s="102" t="s">
        <v>49</v>
      </c>
      <c r="BJ56" s="102"/>
      <c r="BK56" s="102"/>
      <c r="BL56" s="102"/>
      <c r="BM56" s="102"/>
      <c r="BN56" s="102"/>
      <c r="BO56" s="19"/>
      <c r="BP56" s="19"/>
      <c r="BQ56" s="19"/>
    </row>
    <row r="57" spans="1:79" ht="16.149999999999999" customHeight="1" x14ac:dyDescent="0.25">
      <c r="A57" s="102">
        <v>1</v>
      </c>
      <c r="B57" s="102"/>
      <c r="C57" s="102">
        <v>2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>
        <v>3</v>
      </c>
      <c r="T57" s="102"/>
      <c r="U57" s="102"/>
      <c r="V57" s="102"/>
      <c r="W57" s="102"/>
      <c r="X57" s="102">
        <v>4</v>
      </c>
      <c r="Y57" s="102"/>
      <c r="Z57" s="102"/>
      <c r="AA57" s="102"/>
      <c r="AB57" s="102"/>
      <c r="AC57" s="102">
        <v>5</v>
      </c>
      <c r="AD57" s="102"/>
      <c r="AE57" s="102"/>
      <c r="AF57" s="102"/>
      <c r="AG57" s="102"/>
      <c r="AH57" s="102"/>
      <c r="AI57" s="102">
        <v>6</v>
      </c>
      <c r="AJ57" s="102"/>
      <c r="AK57" s="102"/>
      <c r="AL57" s="102"/>
      <c r="AM57" s="102"/>
      <c r="AN57" s="102">
        <v>7</v>
      </c>
      <c r="AO57" s="102"/>
      <c r="AP57" s="102"/>
      <c r="AQ57" s="102"/>
      <c r="AR57" s="102"/>
      <c r="AS57" s="102">
        <v>8</v>
      </c>
      <c r="AT57" s="102"/>
      <c r="AU57" s="102"/>
      <c r="AV57" s="102"/>
      <c r="AW57" s="102"/>
      <c r="AX57" s="102"/>
      <c r="AY57" s="102">
        <v>9</v>
      </c>
      <c r="AZ57" s="102"/>
      <c r="BA57" s="102"/>
      <c r="BB57" s="102"/>
      <c r="BC57" s="102"/>
      <c r="BD57" s="102">
        <v>10</v>
      </c>
      <c r="BE57" s="102"/>
      <c r="BF57" s="102"/>
      <c r="BG57" s="102"/>
      <c r="BH57" s="102"/>
      <c r="BI57" s="85">
        <v>11</v>
      </c>
      <c r="BJ57" s="96"/>
      <c r="BK57" s="96"/>
      <c r="BL57" s="96"/>
      <c r="BM57" s="96"/>
      <c r="BN57" s="97"/>
      <c r="BO57" s="20"/>
      <c r="BP57" s="20"/>
      <c r="BQ57" s="20"/>
    </row>
    <row r="58" spans="1:79" ht="18" hidden="1" customHeight="1" x14ac:dyDescent="0.2">
      <c r="A58" s="60" t="s">
        <v>37</v>
      </c>
      <c r="B58" s="60"/>
      <c r="C58" s="101" t="s">
        <v>29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94" t="s">
        <v>51</v>
      </c>
      <c r="T58" s="94"/>
      <c r="U58" s="94"/>
      <c r="V58" s="94"/>
      <c r="W58" s="94"/>
      <c r="X58" s="94" t="s">
        <v>52</v>
      </c>
      <c r="Y58" s="94"/>
      <c r="Z58" s="94"/>
      <c r="AA58" s="94"/>
      <c r="AB58" s="94"/>
      <c r="AC58" s="55" t="s">
        <v>53</v>
      </c>
      <c r="AD58" s="111"/>
      <c r="AE58" s="111"/>
      <c r="AF58" s="111"/>
      <c r="AG58" s="111"/>
      <c r="AH58" s="111"/>
      <c r="AI58" s="94" t="s">
        <v>54</v>
      </c>
      <c r="AJ58" s="94"/>
      <c r="AK58" s="94"/>
      <c r="AL58" s="94"/>
      <c r="AM58" s="94"/>
      <c r="AN58" s="94" t="s">
        <v>55</v>
      </c>
      <c r="AO58" s="94"/>
      <c r="AP58" s="94"/>
      <c r="AQ58" s="94"/>
      <c r="AR58" s="94"/>
      <c r="AS58" s="55" t="s">
        <v>53</v>
      </c>
      <c r="AT58" s="111"/>
      <c r="AU58" s="111"/>
      <c r="AV58" s="111"/>
      <c r="AW58" s="111"/>
      <c r="AX58" s="111"/>
      <c r="AY58" s="112" t="s">
        <v>66</v>
      </c>
      <c r="AZ58" s="113"/>
      <c r="BA58" s="113"/>
      <c r="BB58" s="113"/>
      <c r="BC58" s="114"/>
      <c r="BD58" s="112" t="s">
        <v>66</v>
      </c>
      <c r="BE58" s="113"/>
      <c r="BF58" s="113"/>
      <c r="BG58" s="113"/>
      <c r="BH58" s="114"/>
      <c r="BI58" s="111" t="s">
        <v>53</v>
      </c>
      <c r="BJ58" s="111"/>
      <c r="BK58" s="111"/>
      <c r="BL58" s="111"/>
      <c r="BM58" s="111"/>
      <c r="BN58" s="111"/>
      <c r="BO58" s="21"/>
      <c r="BP58" s="21"/>
      <c r="BQ58" s="21"/>
      <c r="CA58" s="1" t="s">
        <v>67</v>
      </c>
    </row>
    <row r="59" spans="1:79" ht="47.65" customHeight="1" x14ac:dyDescent="0.2">
      <c r="A59" s="60">
        <v>1</v>
      </c>
      <c r="B59" s="60"/>
      <c r="C59" s="110" t="s">
        <v>68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81">
        <v>2413596</v>
      </c>
      <c r="T59" s="81"/>
      <c r="U59" s="81"/>
      <c r="V59" s="81"/>
      <c r="W59" s="81"/>
      <c r="X59" s="81">
        <v>0</v>
      </c>
      <c r="Y59" s="81"/>
      <c r="Z59" s="81"/>
      <c r="AA59" s="81"/>
      <c r="AB59" s="81"/>
      <c r="AC59" s="81">
        <f>S59+X59</f>
        <v>2413596</v>
      </c>
      <c r="AD59" s="81"/>
      <c r="AE59" s="81"/>
      <c r="AF59" s="81"/>
      <c r="AG59" s="81"/>
      <c r="AH59" s="81"/>
      <c r="AI59" s="81">
        <v>2409265.0099999998</v>
      </c>
      <c r="AJ59" s="81"/>
      <c r="AK59" s="81"/>
      <c r="AL59" s="81"/>
      <c r="AM59" s="81"/>
      <c r="AN59" s="81">
        <v>0</v>
      </c>
      <c r="AO59" s="81"/>
      <c r="AP59" s="81"/>
      <c r="AQ59" s="81"/>
      <c r="AR59" s="81"/>
      <c r="AS59" s="81">
        <f>AI59+AN59</f>
        <v>2409265.0099999998</v>
      </c>
      <c r="AT59" s="81"/>
      <c r="AU59" s="81"/>
      <c r="AV59" s="81"/>
      <c r="AW59" s="81"/>
      <c r="AX59" s="81"/>
      <c r="AY59" s="81">
        <f>AI59-S59</f>
        <v>-4330.9900000002235</v>
      </c>
      <c r="AZ59" s="81"/>
      <c r="BA59" s="81"/>
      <c r="BB59" s="81"/>
      <c r="BC59" s="81"/>
      <c r="BD59" s="108">
        <f>AN59-X59</f>
        <v>0</v>
      </c>
      <c r="BE59" s="108"/>
      <c r="BF59" s="108"/>
      <c r="BG59" s="108"/>
      <c r="BH59" s="108"/>
      <c r="BI59" s="108">
        <f>AY59+BD59</f>
        <v>-4330.9900000002235</v>
      </c>
      <c r="BJ59" s="108"/>
      <c r="BK59" s="108"/>
      <c r="BL59" s="108"/>
      <c r="BM59" s="108"/>
      <c r="BN59" s="108"/>
      <c r="BO59" s="22"/>
      <c r="BP59" s="22"/>
      <c r="BQ59" s="22"/>
      <c r="CA59" s="1" t="s">
        <v>69</v>
      </c>
    </row>
    <row r="60" spans="1:79" s="18" customFormat="1" ht="15" customHeight="1" x14ac:dyDescent="0.2">
      <c r="A60" s="89"/>
      <c r="B60" s="89"/>
      <c r="C60" s="109" t="s">
        <v>70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2"/>
      <c r="S60" s="88">
        <v>2413596</v>
      </c>
      <c r="T60" s="88"/>
      <c r="U60" s="88"/>
      <c r="V60" s="88"/>
      <c r="W60" s="88"/>
      <c r="X60" s="88">
        <v>0</v>
      </c>
      <c r="Y60" s="88"/>
      <c r="Z60" s="88"/>
      <c r="AA60" s="88"/>
      <c r="AB60" s="88"/>
      <c r="AC60" s="88">
        <f>S60+X60</f>
        <v>2413596</v>
      </c>
      <c r="AD60" s="88"/>
      <c r="AE60" s="88"/>
      <c r="AF60" s="88"/>
      <c r="AG60" s="88"/>
      <c r="AH60" s="88"/>
      <c r="AI60" s="88">
        <f>AI59</f>
        <v>2409265.0099999998</v>
      </c>
      <c r="AJ60" s="88"/>
      <c r="AK60" s="88"/>
      <c r="AL60" s="88"/>
      <c r="AM60" s="88"/>
      <c r="AN60" s="88">
        <v>0</v>
      </c>
      <c r="AO60" s="88"/>
      <c r="AP60" s="88"/>
      <c r="AQ60" s="88"/>
      <c r="AR60" s="88"/>
      <c r="AS60" s="88">
        <f>AI60+AN60</f>
        <v>2409265.0099999998</v>
      </c>
      <c r="AT60" s="88"/>
      <c r="AU60" s="88"/>
      <c r="AV60" s="88"/>
      <c r="AW60" s="88"/>
      <c r="AX60" s="88"/>
      <c r="AY60" s="88">
        <f>AI60-S60</f>
        <v>-4330.9900000002235</v>
      </c>
      <c r="AZ60" s="88"/>
      <c r="BA60" s="88"/>
      <c r="BB60" s="88"/>
      <c r="BC60" s="88"/>
      <c r="BD60" s="107">
        <f>AN60-X60</f>
        <v>0</v>
      </c>
      <c r="BE60" s="107"/>
      <c r="BF60" s="107"/>
      <c r="BG60" s="107"/>
      <c r="BH60" s="107"/>
      <c r="BI60" s="107">
        <f>AY60+BD60</f>
        <v>-4330.9900000002235</v>
      </c>
      <c r="BJ60" s="107"/>
      <c r="BK60" s="107"/>
      <c r="BL60" s="107"/>
      <c r="BM60" s="107"/>
      <c r="BN60" s="107"/>
      <c r="BO60" s="23"/>
      <c r="BP60" s="23"/>
      <c r="BQ60" s="23"/>
    </row>
    <row r="61" spans="1:79" ht="3.4" customHeight="1" x14ac:dyDescent="0.2"/>
    <row r="62" spans="1:79" ht="15.75" customHeight="1" x14ac:dyDescent="0.2">
      <c r="A62" s="53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</row>
    <row r="63" spans="1:79" ht="15.75" customHeight="1" x14ac:dyDescent="0.2">
      <c r="A63" s="53" t="s">
        <v>72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</row>
    <row r="64" spans="1:79" ht="8.4499999999999993" customHeight="1" x14ac:dyDescent="0.2"/>
    <row r="65" spans="1:79" ht="59.85" customHeight="1" x14ac:dyDescent="0.2">
      <c r="A65" s="82" t="s">
        <v>26</v>
      </c>
      <c r="B65" s="83"/>
      <c r="C65" s="82" t="s">
        <v>73</v>
      </c>
      <c r="D65" s="84"/>
      <c r="E65" s="84"/>
      <c r="F65" s="84"/>
      <c r="G65" s="84"/>
      <c r="H65" s="84"/>
      <c r="I65" s="83"/>
      <c r="J65" s="82" t="s">
        <v>74</v>
      </c>
      <c r="K65" s="84"/>
      <c r="L65" s="84"/>
      <c r="M65" s="84"/>
      <c r="N65" s="83"/>
      <c r="O65" s="82" t="s">
        <v>75</v>
      </c>
      <c r="P65" s="84"/>
      <c r="Q65" s="84"/>
      <c r="R65" s="84"/>
      <c r="S65" s="84"/>
      <c r="T65" s="84"/>
      <c r="U65" s="84"/>
      <c r="V65" s="84"/>
      <c r="W65" s="84"/>
      <c r="X65" s="83"/>
      <c r="Y65" s="102" t="s">
        <v>44</v>
      </c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 t="s">
        <v>76</v>
      </c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6" t="s">
        <v>46</v>
      </c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24"/>
      <c r="BS65" s="24"/>
      <c r="BT65" s="24"/>
      <c r="BU65" s="24"/>
      <c r="BV65" s="24"/>
      <c r="BW65" s="24"/>
      <c r="BX65" s="24"/>
      <c r="BY65" s="24"/>
      <c r="BZ65" s="25"/>
    </row>
    <row r="66" spans="1:79" ht="40.1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85" t="s">
        <v>47</v>
      </c>
      <c r="Z66" s="96"/>
      <c r="AA66" s="96"/>
      <c r="AB66" s="96"/>
      <c r="AC66" s="97"/>
      <c r="AD66" s="85" t="s">
        <v>48</v>
      </c>
      <c r="AE66" s="96"/>
      <c r="AF66" s="96"/>
      <c r="AG66" s="96"/>
      <c r="AH66" s="97"/>
      <c r="AI66" s="102" t="s">
        <v>49</v>
      </c>
      <c r="AJ66" s="102"/>
      <c r="AK66" s="102"/>
      <c r="AL66" s="102"/>
      <c r="AM66" s="102"/>
      <c r="AN66" s="102" t="s">
        <v>47</v>
      </c>
      <c r="AO66" s="102"/>
      <c r="AP66" s="102"/>
      <c r="AQ66" s="102"/>
      <c r="AR66" s="102"/>
      <c r="AS66" s="102" t="s">
        <v>48</v>
      </c>
      <c r="AT66" s="102"/>
      <c r="AU66" s="102"/>
      <c r="AV66" s="102"/>
      <c r="AW66" s="102"/>
      <c r="AX66" s="102" t="s">
        <v>49</v>
      </c>
      <c r="AY66" s="102"/>
      <c r="AZ66" s="102"/>
      <c r="BA66" s="102"/>
      <c r="BB66" s="102"/>
      <c r="BC66" s="102" t="s">
        <v>47</v>
      </c>
      <c r="BD66" s="102"/>
      <c r="BE66" s="102"/>
      <c r="BF66" s="102"/>
      <c r="BG66" s="102"/>
      <c r="BH66" s="102" t="s">
        <v>48</v>
      </c>
      <c r="BI66" s="102"/>
      <c r="BJ66" s="102"/>
      <c r="BK66" s="102"/>
      <c r="BL66" s="102"/>
      <c r="BM66" s="102" t="s">
        <v>49</v>
      </c>
      <c r="BN66" s="102"/>
      <c r="BO66" s="102"/>
      <c r="BP66" s="102"/>
      <c r="BQ66" s="102"/>
      <c r="BR66" s="19"/>
      <c r="BS66" s="19"/>
      <c r="BT66" s="19"/>
      <c r="BU66" s="19"/>
      <c r="BV66" s="19"/>
      <c r="BW66" s="19"/>
      <c r="BX66" s="19"/>
      <c r="BY66" s="19"/>
      <c r="BZ66" s="25"/>
    </row>
    <row r="67" spans="1:79" ht="16.149999999999999" customHeight="1" x14ac:dyDescent="0.2">
      <c r="A67" s="102">
        <v>1</v>
      </c>
      <c r="B67" s="102"/>
      <c r="C67" s="102">
        <v>2</v>
      </c>
      <c r="D67" s="102"/>
      <c r="E67" s="102"/>
      <c r="F67" s="102"/>
      <c r="G67" s="102"/>
      <c r="H67" s="102"/>
      <c r="I67" s="102"/>
      <c r="J67" s="102">
        <v>3</v>
      </c>
      <c r="K67" s="102"/>
      <c r="L67" s="102"/>
      <c r="M67" s="102"/>
      <c r="N67" s="102"/>
      <c r="O67" s="102">
        <v>4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>
        <v>5</v>
      </c>
      <c r="Z67" s="102"/>
      <c r="AA67" s="102"/>
      <c r="AB67" s="102"/>
      <c r="AC67" s="102"/>
      <c r="AD67" s="102">
        <v>6</v>
      </c>
      <c r="AE67" s="102"/>
      <c r="AF67" s="102"/>
      <c r="AG67" s="102"/>
      <c r="AH67" s="102"/>
      <c r="AI67" s="102">
        <v>7</v>
      </c>
      <c r="AJ67" s="102"/>
      <c r="AK67" s="102"/>
      <c r="AL67" s="102"/>
      <c r="AM67" s="102"/>
      <c r="AN67" s="85">
        <v>8</v>
      </c>
      <c r="AO67" s="96"/>
      <c r="AP67" s="96"/>
      <c r="AQ67" s="96"/>
      <c r="AR67" s="97"/>
      <c r="AS67" s="85">
        <v>9</v>
      </c>
      <c r="AT67" s="96"/>
      <c r="AU67" s="96"/>
      <c r="AV67" s="96"/>
      <c r="AW67" s="97"/>
      <c r="AX67" s="85">
        <v>10</v>
      </c>
      <c r="AY67" s="96"/>
      <c r="AZ67" s="96"/>
      <c r="BA67" s="96"/>
      <c r="BB67" s="97"/>
      <c r="BC67" s="85">
        <v>11</v>
      </c>
      <c r="BD67" s="96"/>
      <c r="BE67" s="96"/>
      <c r="BF67" s="96"/>
      <c r="BG67" s="97"/>
      <c r="BH67" s="85">
        <v>12</v>
      </c>
      <c r="BI67" s="96"/>
      <c r="BJ67" s="96"/>
      <c r="BK67" s="96"/>
      <c r="BL67" s="97"/>
      <c r="BM67" s="85">
        <v>13</v>
      </c>
      <c r="BN67" s="96"/>
      <c r="BO67" s="96"/>
      <c r="BP67" s="96"/>
      <c r="BQ67" s="97"/>
      <c r="BR67" s="19"/>
      <c r="BS67" s="19"/>
      <c r="BT67" s="19"/>
      <c r="BU67" s="19"/>
      <c r="BV67" s="19"/>
      <c r="BW67" s="19"/>
      <c r="BX67" s="19"/>
      <c r="BY67" s="19"/>
      <c r="BZ67" s="25"/>
    </row>
    <row r="68" spans="1:79" ht="12.75" hidden="1" customHeight="1" x14ac:dyDescent="0.2">
      <c r="A68" s="60" t="s">
        <v>28</v>
      </c>
      <c r="B68" s="60"/>
      <c r="C68" s="98" t="s">
        <v>29</v>
      </c>
      <c r="D68" s="99"/>
      <c r="E68" s="99"/>
      <c r="F68" s="99"/>
      <c r="G68" s="99"/>
      <c r="H68" s="99"/>
      <c r="I68" s="100"/>
      <c r="J68" s="60" t="s">
        <v>77</v>
      </c>
      <c r="K68" s="60"/>
      <c r="L68" s="60"/>
      <c r="M68" s="60"/>
      <c r="N68" s="60"/>
      <c r="O68" s="101" t="s">
        <v>78</v>
      </c>
      <c r="P68" s="101"/>
      <c r="Q68" s="101"/>
      <c r="R68" s="101"/>
      <c r="S68" s="101"/>
      <c r="T68" s="101"/>
      <c r="U68" s="101"/>
      <c r="V68" s="101"/>
      <c r="W68" s="101"/>
      <c r="X68" s="98"/>
      <c r="Y68" s="94" t="s">
        <v>51</v>
      </c>
      <c r="Z68" s="94"/>
      <c r="AA68" s="94"/>
      <c r="AB68" s="94"/>
      <c r="AC68" s="94"/>
      <c r="AD68" s="94" t="s">
        <v>79</v>
      </c>
      <c r="AE68" s="94"/>
      <c r="AF68" s="94"/>
      <c r="AG68" s="94"/>
      <c r="AH68" s="94"/>
      <c r="AI68" s="94" t="s">
        <v>80</v>
      </c>
      <c r="AJ68" s="94"/>
      <c r="AK68" s="94"/>
      <c r="AL68" s="94"/>
      <c r="AM68" s="94"/>
      <c r="AN68" s="94" t="s">
        <v>81</v>
      </c>
      <c r="AO68" s="94"/>
      <c r="AP68" s="94"/>
      <c r="AQ68" s="94"/>
      <c r="AR68" s="94"/>
      <c r="AS68" s="94" t="s">
        <v>54</v>
      </c>
      <c r="AT68" s="94"/>
      <c r="AU68" s="94"/>
      <c r="AV68" s="94"/>
      <c r="AW68" s="94"/>
      <c r="AX68" s="94" t="s">
        <v>82</v>
      </c>
      <c r="AY68" s="94"/>
      <c r="AZ68" s="94"/>
      <c r="BA68" s="94"/>
      <c r="BB68" s="94"/>
      <c r="BC68" s="94" t="s">
        <v>83</v>
      </c>
      <c r="BD68" s="94"/>
      <c r="BE68" s="94"/>
      <c r="BF68" s="94"/>
      <c r="BG68" s="94"/>
      <c r="BH68" s="94" t="s">
        <v>83</v>
      </c>
      <c r="BI68" s="94"/>
      <c r="BJ68" s="94"/>
      <c r="BK68" s="94"/>
      <c r="BL68" s="94"/>
      <c r="BM68" s="95" t="s">
        <v>53</v>
      </c>
      <c r="BN68" s="95"/>
      <c r="BO68" s="95"/>
      <c r="BP68" s="95"/>
      <c r="BQ68" s="95"/>
      <c r="BR68" s="26"/>
      <c r="BS68" s="26"/>
      <c r="BT68" s="25"/>
      <c r="BU68" s="25"/>
      <c r="BV68" s="25"/>
      <c r="BW68" s="25"/>
      <c r="BX68" s="25"/>
      <c r="BY68" s="25"/>
      <c r="BZ68" s="25"/>
      <c r="CA68" s="1" t="s">
        <v>84</v>
      </c>
    </row>
    <row r="69" spans="1:79" s="18" customFormat="1" ht="15.75" x14ac:dyDescent="0.2">
      <c r="A69" s="89">
        <v>0</v>
      </c>
      <c r="B69" s="89"/>
      <c r="C69" s="93" t="s">
        <v>85</v>
      </c>
      <c r="D69" s="93"/>
      <c r="E69" s="93"/>
      <c r="F69" s="93"/>
      <c r="G69" s="93"/>
      <c r="H69" s="93"/>
      <c r="I69" s="93"/>
      <c r="J69" s="93" t="s">
        <v>86</v>
      </c>
      <c r="K69" s="93"/>
      <c r="L69" s="93"/>
      <c r="M69" s="93"/>
      <c r="N69" s="93"/>
      <c r="O69" s="93" t="s">
        <v>86</v>
      </c>
      <c r="P69" s="93"/>
      <c r="Q69" s="93"/>
      <c r="R69" s="93"/>
      <c r="S69" s="93"/>
      <c r="T69" s="93"/>
      <c r="U69" s="93"/>
      <c r="V69" s="93"/>
      <c r="W69" s="93"/>
      <c r="X69" s="93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27"/>
      <c r="BS69" s="27"/>
      <c r="BT69" s="27"/>
      <c r="BU69" s="27"/>
      <c r="BV69" s="27"/>
      <c r="BW69" s="27"/>
      <c r="BX69" s="27"/>
      <c r="BY69" s="27"/>
      <c r="BZ69" s="28"/>
      <c r="CA69" s="18" t="s">
        <v>87</v>
      </c>
    </row>
    <row r="70" spans="1:79" ht="61.15" customHeight="1" x14ac:dyDescent="0.2">
      <c r="A70" s="60">
        <v>1</v>
      </c>
      <c r="B70" s="60"/>
      <c r="C70" s="61" t="s">
        <v>88</v>
      </c>
      <c r="D70" s="62"/>
      <c r="E70" s="62"/>
      <c r="F70" s="62"/>
      <c r="G70" s="62"/>
      <c r="H70" s="62"/>
      <c r="I70" s="63"/>
      <c r="J70" s="64" t="s">
        <v>89</v>
      </c>
      <c r="K70" s="64"/>
      <c r="L70" s="64"/>
      <c r="M70" s="64"/>
      <c r="N70" s="64"/>
      <c r="O70" s="64" t="s">
        <v>90</v>
      </c>
      <c r="P70" s="64"/>
      <c r="Q70" s="64"/>
      <c r="R70" s="64"/>
      <c r="S70" s="64"/>
      <c r="T70" s="64"/>
      <c r="U70" s="64"/>
      <c r="V70" s="64"/>
      <c r="W70" s="64"/>
      <c r="X70" s="64"/>
      <c r="Y70" s="81">
        <v>63</v>
      </c>
      <c r="Z70" s="81"/>
      <c r="AA70" s="81"/>
      <c r="AB70" s="81"/>
      <c r="AC70" s="81"/>
      <c r="AD70" s="81">
        <v>0</v>
      </c>
      <c r="AE70" s="81"/>
      <c r="AF70" s="81"/>
      <c r="AG70" s="81"/>
      <c r="AH70" s="81"/>
      <c r="AI70" s="81">
        <v>63</v>
      </c>
      <c r="AJ70" s="81"/>
      <c r="AK70" s="81"/>
      <c r="AL70" s="81"/>
      <c r="AM70" s="81"/>
      <c r="AN70" s="81">
        <v>63</v>
      </c>
      <c r="AO70" s="81"/>
      <c r="AP70" s="81"/>
      <c r="AQ70" s="81"/>
      <c r="AR70" s="81"/>
      <c r="AS70" s="81">
        <v>0</v>
      </c>
      <c r="AT70" s="81"/>
      <c r="AU70" s="81"/>
      <c r="AV70" s="81"/>
      <c r="AW70" s="81"/>
      <c r="AX70" s="81">
        <f>AN70+AS70</f>
        <v>63</v>
      </c>
      <c r="AY70" s="81"/>
      <c r="AZ70" s="81"/>
      <c r="BA70" s="81"/>
      <c r="BB70" s="81"/>
      <c r="BC70" s="81">
        <f>AN70-Y70</f>
        <v>0</v>
      </c>
      <c r="BD70" s="81"/>
      <c r="BE70" s="81"/>
      <c r="BF70" s="81"/>
      <c r="BG70" s="81"/>
      <c r="BH70" s="81">
        <f>AS70-AD70</f>
        <v>0</v>
      </c>
      <c r="BI70" s="81"/>
      <c r="BJ70" s="81"/>
      <c r="BK70" s="81"/>
      <c r="BL70" s="81"/>
      <c r="BM70" s="81">
        <f>BC70+BH70</f>
        <v>0</v>
      </c>
      <c r="BN70" s="81"/>
      <c r="BO70" s="81"/>
      <c r="BP70" s="81"/>
      <c r="BQ70" s="81"/>
      <c r="BR70" s="29"/>
      <c r="BS70" s="29"/>
      <c r="BT70" s="29"/>
      <c r="BU70" s="29"/>
      <c r="BV70" s="29"/>
      <c r="BW70" s="29"/>
      <c r="BX70" s="29"/>
      <c r="BY70" s="29"/>
      <c r="BZ70" s="25"/>
    </row>
    <row r="71" spans="1:79" ht="32.65" customHeight="1" x14ac:dyDescent="0.2">
      <c r="A71" s="60">
        <v>2</v>
      </c>
      <c r="B71" s="60"/>
      <c r="C71" s="61" t="s">
        <v>91</v>
      </c>
      <c r="D71" s="62"/>
      <c r="E71" s="62"/>
      <c r="F71" s="62"/>
      <c r="G71" s="62"/>
      <c r="H71" s="62"/>
      <c r="I71" s="63"/>
      <c r="J71" s="64" t="s">
        <v>89</v>
      </c>
      <c r="K71" s="64"/>
      <c r="L71" s="64"/>
      <c r="M71" s="64"/>
      <c r="N71" s="64"/>
      <c r="O71" s="64" t="s">
        <v>90</v>
      </c>
      <c r="P71" s="64"/>
      <c r="Q71" s="64"/>
      <c r="R71" s="64"/>
      <c r="S71" s="64"/>
      <c r="T71" s="64"/>
      <c r="U71" s="64"/>
      <c r="V71" s="64"/>
      <c r="W71" s="64"/>
      <c r="X71" s="64"/>
      <c r="Y71" s="81">
        <v>25</v>
      </c>
      <c r="Z71" s="81"/>
      <c r="AA71" s="81"/>
      <c r="AB71" s="81"/>
      <c r="AC71" s="81"/>
      <c r="AD71" s="81">
        <v>0</v>
      </c>
      <c r="AE71" s="81"/>
      <c r="AF71" s="81"/>
      <c r="AG71" s="81"/>
      <c r="AH71" s="81"/>
      <c r="AI71" s="81">
        <v>25</v>
      </c>
      <c r="AJ71" s="81"/>
      <c r="AK71" s="81"/>
      <c r="AL71" s="81"/>
      <c r="AM71" s="81"/>
      <c r="AN71" s="81">
        <v>25</v>
      </c>
      <c r="AO71" s="81"/>
      <c r="AP71" s="81"/>
      <c r="AQ71" s="81"/>
      <c r="AR71" s="81"/>
      <c r="AS71" s="81">
        <v>0</v>
      </c>
      <c r="AT71" s="81"/>
      <c r="AU71" s="81"/>
      <c r="AV71" s="81"/>
      <c r="AW71" s="81"/>
      <c r="AX71" s="81">
        <f t="shared" ref="AX71:AX73" si="0">AN71+AS71</f>
        <v>25</v>
      </c>
      <c r="AY71" s="81"/>
      <c r="AZ71" s="81"/>
      <c r="BA71" s="81"/>
      <c r="BB71" s="81"/>
      <c r="BC71" s="81">
        <f>AN71-Y71</f>
        <v>0</v>
      </c>
      <c r="BD71" s="81"/>
      <c r="BE71" s="81"/>
      <c r="BF71" s="81"/>
      <c r="BG71" s="81"/>
      <c r="BH71" s="81">
        <f>AS71-AD71</f>
        <v>0</v>
      </c>
      <c r="BI71" s="81"/>
      <c r="BJ71" s="81"/>
      <c r="BK71" s="81"/>
      <c r="BL71" s="81"/>
      <c r="BM71" s="81">
        <f t="shared" ref="BM71:BM73" si="1">BC71+BH71</f>
        <v>0</v>
      </c>
      <c r="BN71" s="81"/>
      <c r="BO71" s="81"/>
      <c r="BP71" s="81"/>
      <c r="BQ71" s="81"/>
      <c r="BR71" s="29"/>
      <c r="BS71" s="29"/>
      <c r="BT71" s="29"/>
      <c r="BU71" s="29"/>
      <c r="BV71" s="29"/>
      <c r="BW71" s="29"/>
      <c r="BX71" s="29"/>
      <c r="BY71" s="29"/>
      <c r="BZ71" s="25"/>
    </row>
    <row r="72" spans="1:79" ht="34.15" customHeight="1" x14ac:dyDescent="0.2">
      <c r="A72" s="60">
        <v>3</v>
      </c>
      <c r="B72" s="60"/>
      <c r="C72" s="61" t="s">
        <v>92</v>
      </c>
      <c r="D72" s="62"/>
      <c r="E72" s="62"/>
      <c r="F72" s="62"/>
      <c r="G72" s="62"/>
      <c r="H72" s="62"/>
      <c r="I72" s="63"/>
      <c r="J72" s="64" t="s">
        <v>89</v>
      </c>
      <c r="K72" s="64"/>
      <c r="L72" s="64"/>
      <c r="M72" s="64"/>
      <c r="N72" s="64"/>
      <c r="O72" s="64" t="s">
        <v>90</v>
      </c>
      <c r="P72" s="64"/>
      <c r="Q72" s="64"/>
      <c r="R72" s="64"/>
      <c r="S72" s="64"/>
      <c r="T72" s="64"/>
      <c r="U72" s="64"/>
      <c r="V72" s="64"/>
      <c r="W72" s="64"/>
      <c r="X72" s="64"/>
      <c r="Y72" s="81">
        <v>37</v>
      </c>
      <c r="Z72" s="81"/>
      <c r="AA72" s="81"/>
      <c r="AB72" s="81"/>
      <c r="AC72" s="81"/>
      <c r="AD72" s="81">
        <v>0</v>
      </c>
      <c r="AE72" s="81"/>
      <c r="AF72" s="81"/>
      <c r="AG72" s="81"/>
      <c r="AH72" s="81"/>
      <c r="AI72" s="81">
        <v>37</v>
      </c>
      <c r="AJ72" s="81"/>
      <c r="AK72" s="81"/>
      <c r="AL72" s="81"/>
      <c r="AM72" s="81"/>
      <c r="AN72" s="81">
        <v>37</v>
      </c>
      <c r="AO72" s="81"/>
      <c r="AP72" s="81"/>
      <c r="AQ72" s="81"/>
      <c r="AR72" s="81"/>
      <c r="AS72" s="81">
        <v>0</v>
      </c>
      <c r="AT72" s="81"/>
      <c r="AU72" s="81"/>
      <c r="AV72" s="81"/>
      <c r="AW72" s="81"/>
      <c r="AX72" s="81">
        <f t="shared" si="0"/>
        <v>37</v>
      </c>
      <c r="AY72" s="81"/>
      <c r="AZ72" s="81"/>
      <c r="BA72" s="81"/>
      <c r="BB72" s="81"/>
      <c r="BC72" s="81">
        <f>AN72-Y72</f>
        <v>0</v>
      </c>
      <c r="BD72" s="81"/>
      <c r="BE72" s="81"/>
      <c r="BF72" s="81"/>
      <c r="BG72" s="81"/>
      <c r="BH72" s="81">
        <f>AS72-AD72</f>
        <v>0</v>
      </c>
      <c r="BI72" s="81"/>
      <c r="BJ72" s="81"/>
      <c r="BK72" s="81"/>
      <c r="BL72" s="81"/>
      <c r="BM72" s="81">
        <f t="shared" si="1"/>
        <v>0</v>
      </c>
      <c r="BN72" s="81"/>
      <c r="BO72" s="81"/>
      <c r="BP72" s="81"/>
      <c r="BQ72" s="81"/>
      <c r="BR72" s="29"/>
      <c r="BS72" s="29"/>
      <c r="BT72" s="29"/>
      <c r="BU72" s="29"/>
      <c r="BV72" s="29"/>
      <c r="BW72" s="29"/>
      <c r="BX72" s="29"/>
      <c r="BY72" s="29"/>
      <c r="BZ72" s="25"/>
    </row>
    <row r="73" spans="1:79" ht="45.75" customHeight="1" x14ac:dyDescent="0.2">
      <c r="A73" s="60">
        <v>4</v>
      </c>
      <c r="B73" s="60"/>
      <c r="C73" s="61" t="s">
        <v>93</v>
      </c>
      <c r="D73" s="62"/>
      <c r="E73" s="62"/>
      <c r="F73" s="62"/>
      <c r="G73" s="62"/>
      <c r="H73" s="62"/>
      <c r="I73" s="63"/>
      <c r="J73" s="64" t="s">
        <v>89</v>
      </c>
      <c r="K73" s="64"/>
      <c r="L73" s="64"/>
      <c r="M73" s="64"/>
      <c r="N73" s="64"/>
      <c r="O73" s="64" t="s">
        <v>90</v>
      </c>
      <c r="P73" s="64"/>
      <c r="Q73" s="64"/>
      <c r="R73" s="64"/>
      <c r="S73" s="64"/>
      <c r="T73" s="64"/>
      <c r="U73" s="64"/>
      <c r="V73" s="64"/>
      <c r="W73" s="64"/>
      <c r="X73" s="64"/>
      <c r="Y73" s="81">
        <v>1</v>
      </c>
      <c r="Z73" s="81"/>
      <c r="AA73" s="81"/>
      <c r="AB73" s="81"/>
      <c r="AC73" s="81"/>
      <c r="AD73" s="81">
        <v>0</v>
      </c>
      <c r="AE73" s="81"/>
      <c r="AF73" s="81"/>
      <c r="AG73" s="81"/>
      <c r="AH73" s="81"/>
      <c r="AI73" s="81">
        <v>1</v>
      </c>
      <c r="AJ73" s="81"/>
      <c r="AK73" s="81"/>
      <c r="AL73" s="81"/>
      <c r="AM73" s="81"/>
      <c r="AN73" s="81">
        <v>1</v>
      </c>
      <c r="AO73" s="81"/>
      <c r="AP73" s="81"/>
      <c r="AQ73" s="81"/>
      <c r="AR73" s="81"/>
      <c r="AS73" s="81">
        <v>0</v>
      </c>
      <c r="AT73" s="81"/>
      <c r="AU73" s="81"/>
      <c r="AV73" s="81"/>
      <c r="AW73" s="81"/>
      <c r="AX73" s="81">
        <f t="shared" si="0"/>
        <v>1</v>
      </c>
      <c r="AY73" s="81"/>
      <c r="AZ73" s="81"/>
      <c r="BA73" s="81"/>
      <c r="BB73" s="81"/>
      <c r="BC73" s="81">
        <f>AN73-Y73</f>
        <v>0</v>
      </c>
      <c r="BD73" s="81"/>
      <c r="BE73" s="81"/>
      <c r="BF73" s="81"/>
      <c r="BG73" s="81"/>
      <c r="BH73" s="81">
        <f>AS73-AD73</f>
        <v>0</v>
      </c>
      <c r="BI73" s="81"/>
      <c r="BJ73" s="81"/>
      <c r="BK73" s="81"/>
      <c r="BL73" s="81"/>
      <c r="BM73" s="81">
        <f t="shared" si="1"/>
        <v>0</v>
      </c>
      <c r="BN73" s="81"/>
      <c r="BO73" s="81"/>
      <c r="BP73" s="81"/>
      <c r="BQ73" s="81"/>
      <c r="BR73" s="29"/>
      <c r="BS73" s="29"/>
      <c r="BT73" s="29"/>
      <c r="BU73" s="29"/>
      <c r="BV73" s="29"/>
      <c r="BW73" s="29"/>
      <c r="BX73" s="29"/>
      <c r="BY73" s="29"/>
      <c r="BZ73" s="25"/>
    </row>
    <row r="74" spans="1:79" s="18" customFormat="1" ht="15.75" x14ac:dyDescent="0.2">
      <c r="A74" s="89">
        <v>0</v>
      </c>
      <c r="B74" s="89"/>
      <c r="C74" s="90" t="s">
        <v>94</v>
      </c>
      <c r="D74" s="91"/>
      <c r="E74" s="91"/>
      <c r="F74" s="91"/>
      <c r="G74" s="91"/>
      <c r="H74" s="91"/>
      <c r="I74" s="92"/>
      <c r="J74" s="93" t="s">
        <v>86</v>
      </c>
      <c r="K74" s="93"/>
      <c r="L74" s="93"/>
      <c r="M74" s="93"/>
      <c r="N74" s="93"/>
      <c r="O74" s="93" t="s">
        <v>86</v>
      </c>
      <c r="P74" s="93"/>
      <c r="Q74" s="93"/>
      <c r="R74" s="93"/>
      <c r="S74" s="93"/>
      <c r="T74" s="93"/>
      <c r="U74" s="93"/>
      <c r="V74" s="93"/>
      <c r="W74" s="93"/>
      <c r="X74" s="93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27"/>
      <c r="BS74" s="27"/>
      <c r="BT74" s="27"/>
      <c r="BU74" s="27"/>
      <c r="BV74" s="27"/>
      <c r="BW74" s="27"/>
      <c r="BX74" s="27"/>
      <c r="BY74" s="27"/>
      <c r="BZ74" s="28"/>
    </row>
    <row r="75" spans="1:79" ht="72.75" customHeight="1" x14ac:dyDescent="0.2">
      <c r="A75" s="60">
        <v>1</v>
      </c>
      <c r="B75" s="60"/>
      <c r="C75" s="61" t="s">
        <v>95</v>
      </c>
      <c r="D75" s="62"/>
      <c r="E75" s="62"/>
      <c r="F75" s="62"/>
      <c r="G75" s="62"/>
      <c r="H75" s="62"/>
      <c r="I75" s="63"/>
      <c r="J75" s="64" t="s">
        <v>96</v>
      </c>
      <c r="K75" s="64"/>
      <c r="L75" s="64"/>
      <c r="M75" s="64"/>
      <c r="N75" s="64"/>
      <c r="O75" s="64" t="s">
        <v>90</v>
      </c>
      <c r="P75" s="64"/>
      <c r="Q75" s="64"/>
      <c r="R75" s="64"/>
      <c r="S75" s="64"/>
      <c r="T75" s="64"/>
      <c r="U75" s="64"/>
      <c r="V75" s="64"/>
      <c r="W75" s="64"/>
      <c r="X75" s="64"/>
      <c r="Y75" s="81">
        <v>803</v>
      </c>
      <c r="Z75" s="81"/>
      <c r="AA75" s="81"/>
      <c r="AB75" s="81"/>
      <c r="AC75" s="81"/>
      <c r="AD75" s="81">
        <v>0</v>
      </c>
      <c r="AE75" s="81"/>
      <c r="AF75" s="81"/>
      <c r="AG75" s="81"/>
      <c r="AH75" s="81"/>
      <c r="AI75" s="81">
        <v>803</v>
      </c>
      <c r="AJ75" s="81"/>
      <c r="AK75" s="81"/>
      <c r="AL75" s="81"/>
      <c r="AM75" s="81"/>
      <c r="AN75" s="81">
        <f>AN76+AN77+AN78</f>
        <v>824</v>
      </c>
      <c r="AO75" s="81"/>
      <c r="AP75" s="81"/>
      <c r="AQ75" s="81"/>
      <c r="AR75" s="81"/>
      <c r="AS75" s="81">
        <v>0</v>
      </c>
      <c r="AT75" s="81"/>
      <c r="AU75" s="81"/>
      <c r="AV75" s="81"/>
      <c r="AW75" s="81"/>
      <c r="AX75" s="81">
        <f>AN75+AS75</f>
        <v>824</v>
      </c>
      <c r="AY75" s="81"/>
      <c r="AZ75" s="81"/>
      <c r="BA75" s="81"/>
      <c r="BB75" s="81"/>
      <c r="BC75" s="81">
        <f>AN75-Y75</f>
        <v>21</v>
      </c>
      <c r="BD75" s="81"/>
      <c r="BE75" s="81"/>
      <c r="BF75" s="81"/>
      <c r="BG75" s="81"/>
      <c r="BH75" s="81">
        <f>AS75-AD75</f>
        <v>0</v>
      </c>
      <c r="BI75" s="81"/>
      <c r="BJ75" s="81"/>
      <c r="BK75" s="81"/>
      <c r="BL75" s="81"/>
      <c r="BM75" s="81">
        <f>BC75+BH75</f>
        <v>21</v>
      </c>
      <c r="BN75" s="81"/>
      <c r="BO75" s="81"/>
      <c r="BP75" s="81"/>
      <c r="BQ75" s="81"/>
      <c r="BR75" s="29"/>
      <c r="BS75" s="29"/>
      <c r="BT75" s="29"/>
      <c r="BU75" s="29"/>
      <c r="BV75" s="29"/>
      <c r="BW75" s="29"/>
      <c r="BX75" s="29"/>
      <c r="BY75" s="29"/>
      <c r="BZ75" s="25"/>
    </row>
    <row r="76" spans="1:79" ht="37.35" customHeight="1" x14ac:dyDescent="0.2">
      <c r="A76" s="60">
        <v>2</v>
      </c>
      <c r="B76" s="60"/>
      <c r="C76" s="61" t="s">
        <v>97</v>
      </c>
      <c r="D76" s="62"/>
      <c r="E76" s="62"/>
      <c r="F76" s="62"/>
      <c r="G76" s="62"/>
      <c r="H76" s="62"/>
      <c r="I76" s="63"/>
      <c r="J76" s="64" t="s">
        <v>96</v>
      </c>
      <c r="K76" s="64"/>
      <c r="L76" s="64"/>
      <c r="M76" s="64"/>
      <c r="N76" s="64"/>
      <c r="O76" s="64" t="s">
        <v>90</v>
      </c>
      <c r="P76" s="64"/>
      <c r="Q76" s="64"/>
      <c r="R76" s="64"/>
      <c r="S76" s="64"/>
      <c r="T76" s="64"/>
      <c r="U76" s="64"/>
      <c r="V76" s="64"/>
      <c r="W76" s="64"/>
      <c r="X76" s="64"/>
      <c r="Y76" s="81">
        <v>349</v>
      </c>
      <c r="Z76" s="81"/>
      <c r="AA76" s="81"/>
      <c r="AB76" s="81"/>
      <c r="AC76" s="81"/>
      <c r="AD76" s="81">
        <v>0</v>
      </c>
      <c r="AE76" s="81"/>
      <c r="AF76" s="81"/>
      <c r="AG76" s="81"/>
      <c r="AH76" s="81"/>
      <c r="AI76" s="81">
        <v>349</v>
      </c>
      <c r="AJ76" s="81"/>
      <c r="AK76" s="81"/>
      <c r="AL76" s="81"/>
      <c r="AM76" s="81"/>
      <c r="AN76" s="81">
        <v>349</v>
      </c>
      <c r="AO76" s="81"/>
      <c r="AP76" s="81"/>
      <c r="AQ76" s="81"/>
      <c r="AR76" s="81"/>
      <c r="AS76" s="81">
        <v>0</v>
      </c>
      <c r="AT76" s="81"/>
      <c r="AU76" s="81"/>
      <c r="AV76" s="81"/>
      <c r="AW76" s="81"/>
      <c r="AX76" s="81">
        <f t="shared" ref="AX76:AX78" si="2">AN76+AS76</f>
        <v>349</v>
      </c>
      <c r="AY76" s="81"/>
      <c r="AZ76" s="81"/>
      <c r="BA76" s="81"/>
      <c r="BB76" s="81"/>
      <c r="BC76" s="81">
        <f>AN76-Y76</f>
        <v>0</v>
      </c>
      <c r="BD76" s="81"/>
      <c r="BE76" s="81"/>
      <c r="BF76" s="81"/>
      <c r="BG76" s="81"/>
      <c r="BH76" s="81">
        <f>AS76-AD76</f>
        <v>0</v>
      </c>
      <c r="BI76" s="81"/>
      <c r="BJ76" s="81"/>
      <c r="BK76" s="81"/>
      <c r="BL76" s="81"/>
      <c r="BM76" s="81">
        <f t="shared" ref="BM76:BM78" si="3">BC76+BH76</f>
        <v>0</v>
      </c>
      <c r="BN76" s="81"/>
      <c r="BO76" s="81"/>
      <c r="BP76" s="81"/>
      <c r="BQ76" s="81"/>
      <c r="BR76" s="29"/>
      <c r="BS76" s="29"/>
      <c r="BT76" s="29"/>
      <c r="BU76" s="29"/>
      <c r="BV76" s="29"/>
      <c r="BW76" s="29"/>
      <c r="BX76" s="29"/>
      <c r="BY76" s="29"/>
      <c r="BZ76" s="25"/>
    </row>
    <row r="77" spans="1:79" ht="39.4" customHeight="1" x14ac:dyDescent="0.2">
      <c r="A77" s="60">
        <v>3</v>
      </c>
      <c r="B77" s="60"/>
      <c r="C77" s="61" t="s">
        <v>98</v>
      </c>
      <c r="D77" s="62"/>
      <c r="E77" s="62"/>
      <c r="F77" s="62"/>
      <c r="G77" s="62"/>
      <c r="H77" s="62"/>
      <c r="I77" s="63"/>
      <c r="J77" s="64" t="s">
        <v>96</v>
      </c>
      <c r="K77" s="64"/>
      <c r="L77" s="64"/>
      <c r="M77" s="64"/>
      <c r="N77" s="64"/>
      <c r="O77" s="64" t="s">
        <v>90</v>
      </c>
      <c r="P77" s="64"/>
      <c r="Q77" s="64"/>
      <c r="R77" s="64"/>
      <c r="S77" s="64"/>
      <c r="T77" s="64"/>
      <c r="U77" s="64"/>
      <c r="V77" s="64"/>
      <c r="W77" s="64"/>
      <c r="X77" s="64"/>
      <c r="Y77" s="81">
        <v>452</v>
      </c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>
        <v>452</v>
      </c>
      <c r="AJ77" s="81"/>
      <c r="AK77" s="81"/>
      <c r="AL77" s="81"/>
      <c r="AM77" s="81"/>
      <c r="AN77" s="81">
        <v>473</v>
      </c>
      <c r="AO77" s="81"/>
      <c r="AP77" s="81"/>
      <c r="AQ77" s="81"/>
      <c r="AR77" s="81"/>
      <c r="AS77" s="81">
        <v>0</v>
      </c>
      <c r="AT77" s="81"/>
      <c r="AU77" s="81"/>
      <c r="AV77" s="81"/>
      <c r="AW77" s="81"/>
      <c r="AX77" s="81">
        <f t="shared" si="2"/>
        <v>473</v>
      </c>
      <c r="AY77" s="81"/>
      <c r="AZ77" s="81"/>
      <c r="BA77" s="81"/>
      <c r="BB77" s="81"/>
      <c r="BC77" s="81">
        <f>AN77-Y77</f>
        <v>21</v>
      </c>
      <c r="BD77" s="81"/>
      <c r="BE77" s="81"/>
      <c r="BF77" s="81"/>
      <c r="BG77" s="81"/>
      <c r="BH77" s="81">
        <f>AS77-AD77</f>
        <v>0</v>
      </c>
      <c r="BI77" s="81"/>
      <c r="BJ77" s="81"/>
      <c r="BK77" s="81"/>
      <c r="BL77" s="81"/>
      <c r="BM77" s="81">
        <f t="shared" si="3"/>
        <v>21</v>
      </c>
      <c r="BN77" s="81"/>
      <c r="BO77" s="81"/>
      <c r="BP77" s="81"/>
      <c r="BQ77" s="81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ht="49.7" customHeight="1" x14ac:dyDescent="0.2">
      <c r="A78" s="60">
        <v>4</v>
      </c>
      <c r="B78" s="60"/>
      <c r="C78" s="61" t="s">
        <v>99</v>
      </c>
      <c r="D78" s="62"/>
      <c r="E78" s="62"/>
      <c r="F78" s="62"/>
      <c r="G78" s="62"/>
      <c r="H78" s="62"/>
      <c r="I78" s="63"/>
      <c r="J78" s="64" t="s">
        <v>96</v>
      </c>
      <c r="K78" s="64"/>
      <c r="L78" s="64"/>
      <c r="M78" s="64"/>
      <c r="N78" s="64"/>
      <c r="O78" s="64" t="s">
        <v>90</v>
      </c>
      <c r="P78" s="64"/>
      <c r="Q78" s="64"/>
      <c r="R78" s="64"/>
      <c r="S78" s="64"/>
      <c r="T78" s="64"/>
      <c r="U78" s="64"/>
      <c r="V78" s="64"/>
      <c r="W78" s="64"/>
      <c r="X78" s="64"/>
      <c r="Y78" s="81">
        <v>2</v>
      </c>
      <c r="Z78" s="81"/>
      <c r="AA78" s="81"/>
      <c r="AB78" s="81"/>
      <c r="AC78" s="81"/>
      <c r="AD78" s="81">
        <v>0</v>
      </c>
      <c r="AE78" s="81"/>
      <c r="AF78" s="81"/>
      <c r="AG78" s="81"/>
      <c r="AH78" s="81"/>
      <c r="AI78" s="81">
        <v>2</v>
      </c>
      <c r="AJ78" s="81"/>
      <c r="AK78" s="81"/>
      <c r="AL78" s="81"/>
      <c r="AM78" s="81"/>
      <c r="AN78" s="81">
        <v>2</v>
      </c>
      <c r="AO78" s="81"/>
      <c r="AP78" s="81"/>
      <c r="AQ78" s="81"/>
      <c r="AR78" s="81"/>
      <c r="AS78" s="81">
        <v>0</v>
      </c>
      <c r="AT78" s="81"/>
      <c r="AU78" s="81"/>
      <c r="AV78" s="81"/>
      <c r="AW78" s="81"/>
      <c r="AX78" s="81">
        <f t="shared" si="2"/>
        <v>2</v>
      </c>
      <c r="AY78" s="81"/>
      <c r="AZ78" s="81"/>
      <c r="BA78" s="81"/>
      <c r="BB78" s="81"/>
      <c r="BC78" s="81">
        <f>AN78-Y78</f>
        <v>0</v>
      </c>
      <c r="BD78" s="81"/>
      <c r="BE78" s="81"/>
      <c r="BF78" s="81"/>
      <c r="BG78" s="81"/>
      <c r="BH78" s="81">
        <f>AS78-AD78</f>
        <v>0</v>
      </c>
      <c r="BI78" s="81"/>
      <c r="BJ78" s="81"/>
      <c r="BK78" s="81"/>
      <c r="BL78" s="81"/>
      <c r="BM78" s="81">
        <f t="shared" si="3"/>
        <v>0</v>
      </c>
      <c r="BN78" s="81"/>
      <c r="BO78" s="81"/>
      <c r="BP78" s="81"/>
      <c r="BQ78" s="81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s="18" customFormat="1" ht="15.75" x14ac:dyDescent="0.2">
      <c r="A79" s="89">
        <v>0</v>
      </c>
      <c r="B79" s="89"/>
      <c r="C79" s="90" t="s">
        <v>100</v>
      </c>
      <c r="D79" s="91"/>
      <c r="E79" s="91"/>
      <c r="F79" s="91"/>
      <c r="G79" s="91"/>
      <c r="H79" s="91"/>
      <c r="I79" s="92"/>
      <c r="J79" s="93" t="s">
        <v>86</v>
      </c>
      <c r="K79" s="93"/>
      <c r="L79" s="93"/>
      <c r="M79" s="93"/>
      <c r="N79" s="93"/>
      <c r="O79" s="93" t="s">
        <v>86</v>
      </c>
      <c r="P79" s="93"/>
      <c r="Q79" s="93"/>
      <c r="R79" s="93"/>
      <c r="S79" s="93"/>
      <c r="T79" s="93"/>
      <c r="U79" s="93"/>
      <c r="V79" s="93"/>
      <c r="W79" s="93"/>
      <c r="X79" s="93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27"/>
      <c r="BS79" s="27"/>
      <c r="BT79" s="27"/>
      <c r="BU79" s="27"/>
      <c r="BV79" s="27"/>
      <c r="BW79" s="27"/>
      <c r="BX79" s="27"/>
      <c r="BY79" s="27"/>
      <c r="BZ79" s="28"/>
    </row>
    <row r="80" spans="1:79" ht="61.15" customHeight="1" x14ac:dyDescent="0.2">
      <c r="A80" s="60">
        <v>1</v>
      </c>
      <c r="B80" s="60"/>
      <c r="C80" s="61" t="s">
        <v>101</v>
      </c>
      <c r="D80" s="62"/>
      <c r="E80" s="62"/>
      <c r="F80" s="62"/>
      <c r="G80" s="62"/>
      <c r="H80" s="62"/>
      <c r="I80" s="63"/>
      <c r="J80" s="64" t="s">
        <v>102</v>
      </c>
      <c r="K80" s="64"/>
      <c r="L80" s="64"/>
      <c r="M80" s="64"/>
      <c r="N80" s="64"/>
      <c r="O80" s="64" t="s">
        <v>103</v>
      </c>
      <c r="P80" s="64"/>
      <c r="Q80" s="64"/>
      <c r="R80" s="64"/>
      <c r="S80" s="64"/>
      <c r="T80" s="64"/>
      <c r="U80" s="64"/>
      <c r="V80" s="64"/>
      <c r="W80" s="64"/>
      <c r="X80" s="64"/>
      <c r="Y80" s="81">
        <v>3005.72</v>
      </c>
      <c r="Z80" s="81"/>
      <c r="AA80" s="81"/>
      <c r="AB80" s="81"/>
      <c r="AC80" s="81"/>
      <c r="AD80" s="81">
        <v>0</v>
      </c>
      <c r="AE80" s="81"/>
      <c r="AF80" s="81"/>
      <c r="AG80" s="81"/>
      <c r="AH80" s="81"/>
      <c r="AI80" s="81">
        <v>3005.72</v>
      </c>
      <c r="AJ80" s="81"/>
      <c r="AK80" s="81"/>
      <c r="AL80" s="81"/>
      <c r="AM80" s="81"/>
      <c r="AN80" s="81">
        <f>AI59/AN75</f>
        <v>2923.8653033980581</v>
      </c>
      <c r="AO80" s="81"/>
      <c r="AP80" s="81"/>
      <c r="AQ80" s="81"/>
      <c r="AR80" s="81"/>
      <c r="AS80" s="81">
        <v>0</v>
      </c>
      <c r="AT80" s="81"/>
      <c r="AU80" s="81"/>
      <c r="AV80" s="81"/>
      <c r="AW80" s="81"/>
      <c r="AX80" s="81">
        <f t="shared" ref="AX80" si="4">AN80+AS80</f>
        <v>2923.8653033980581</v>
      </c>
      <c r="AY80" s="81"/>
      <c r="AZ80" s="81"/>
      <c r="BA80" s="81"/>
      <c r="BB80" s="81"/>
      <c r="BC80" s="81">
        <f>AN80-Y80</f>
        <v>-81.854696601941669</v>
      </c>
      <c r="BD80" s="81"/>
      <c r="BE80" s="81"/>
      <c r="BF80" s="81"/>
      <c r="BG80" s="81"/>
      <c r="BH80" s="81">
        <f>AS80-AD80</f>
        <v>0</v>
      </c>
      <c r="BI80" s="81"/>
      <c r="BJ80" s="81"/>
      <c r="BK80" s="81"/>
      <c r="BL80" s="81"/>
      <c r="BM80" s="81">
        <f t="shared" ref="BM80" si="5">BC80+BH80</f>
        <v>-81.854696601941669</v>
      </c>
      <c r="BN80" s="81"/>
      <c r="BO80" s="81"/>
      <c r="BP80" s="81"/>
      <c r="BQ80" s="81"/>
      <c r="BR80" s="29"/>
      <c r="BS80" s="29"/>
      <c r="BT80" s="29"/>
      <c r="BU80" s="29"/>
      <c r="BV80" s="29"/>
      <c r="BW80" s="29"/>
      <c r="BX80" s="29"/>
      <c r="BY80" s="29"/>
      <c r="BZ80" s="25"/>
    </row>
    <row r="81" spans="1:79" s="18" customFormat="1" ht="15.75" x14ac:dyDescent="0.2">
      <c r="A81" s="89">
        <v>0</v>
      </c>
      <c r="B81" s="89"/>
      <c r="C81" s="90" t="s">
        <v>104</v>
      </c>
      <c r="D81" s="91"/>
      <c r="E81" s="91"/>
      <c r="F81" s="91"/>
      <c r="G81" s="91"/>
      <c r="H81" s="91"/>
      <c r="I81" s="92"/>
      <c r="J81" s="93" t="s">
        <v>86</v>
      </c>
      <c r="K81" s="93"/>
      <c r="L81" s="93"/>
      <c r="M81" s="93"/>
      <c r="N81" s="93"/>
      <c r="O81" s="93" t="s">
        <v>86</v>
      </c>
      <c r="P81" s="93"/>
      <c r="Q81" s="93"/>
      <c r="R81" s="93"/>
      <c r="S81" s="93"/>
      <c r="T81" s="93"/>
      <c r="U81" s="93"/>
      <c r="V81" s="93"/>
      <c r="W81" s="93"/>
      <c r="X81" s="93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27"/>
      <c r="BS81" s="27"/>
      <c r="BT81" s="27"/>
      <c r="BU81" s="27"/>
      <c r="BV81" s="27"/>
      <c r="BW81" s="27"/>
      <c r="BX81" s="27"/>
      <c r="BY81" s="27"/>
      <c r="BZ81" s="28"/>
    </row>
    <row r="82" spans="1:79" ht="64.5" customHeight="1" x14ac:dyDescent="0.2">
      <c r="A82" s="60">
        <v>1</v>
      </c>
      <c r="B82" s="60"/>
      <c r="C82" s="61" t="s">
        <v>105</v>
      </c>
      <c r="D82" s="62"/>
      <c r="E82" s="62"/>
      <c r="F82" s="62"/>
      <c r="G82" s="62"/>
      <c r="H82" s="62"/>
      <c r="I82" s="63"/>
      <c r="J82" s="64" t="s">
        <v>106</v>
      </c>
      <c r="K82" s="64"/>
      <c r="L82" s="64"/>
      <c r="M82" s="64"/>
      <c r="N82" s="64"/>
      <c r="O82" s="64" t="s">
        <v>103</v>
      </c>
      <c r="P82" s="64"/>
      <c r="Q82" s="64"/>
      <c r="R82" s="64"/>
      <c r="S82" s="64"/>
      <c r="T82" s="64"/>
      <c r="U82" s="64"/>
      <c r="V82" s="64"/>
      <c r="W82" s="64"/>
      <c r="X82" s="64"/>
      <c r="Y82" s="81">
        <v>100</v>
      </c>
      <c r="Z82" s="81"/>
      <c r="AA82" s="81"/>
      <c r="AB82" s="81"/>
      <c r="AC82" s="81"/>
      <c r="AD82" s="81">
        <v>0</v>
      </c>
      <c r="AE82" s="81"/>
      <c r="AF82" s="81"/>
      <c r="AG82" s="81"/>
      <c r="AH82" s="81"/>
      <c r="AI82" s="81">
        <v>100</v>
      </c>
      <c r="AJ82" s="81"/>
      <c r="AK82" s="81"/>
      <c r="AL82" s="81"/>
      <c r="AM82" s="81"/>
      <c r="AN82" s="81">
        <v>100</v>
      </c>
      <c r="AO82" s="81"/>
      <c r="AP82" s="81"/>
      <c r="AQ82" s="81"/>
      <c r="AR82" s="81"/>
      <c r="AS82" s="81">
        <v>0</v>
      </c>
      <c r="AT82" s="81"/>
      <c r="AU82" s="81"/>
      <c r="AV82" s="81"/>
      <c r="AW82" s="81"/>
      <c r="AX82" s="81">
        <f t="shared" ref="AX82" si="6">AN82+AS82</f>
        <v>100</v>
      </c>
      <c r="AY82" s="81"/>
      <c r="AZ82" s="81"/>
      <c r="BA82" s="81"/>
      <c r="BB82" s="81"/>
      <c r="BC82" s="81">
        <f>AN82-Y82</f>
        <v>0</v>
      </c>
      <c r="BD82" s="81"/>
      <c r="BE82" s="81"/>
      <c r="BF82" s="81"/>
      <c r="BG82" s="81"/>
      <c r="BH82" s="81">
        <f>AS82-AD82</f>
        <v>0</v>
      </c>
      <c r="BI82" s="81"/>
      <c r="BJ82" s="81"/>
      <c r="BK82" s="81"/>
      <c r="BL82" s="81"/>
      <c r="BM82" s="81">
        <f t="shared" ref="BM82" si="7">BC82+BH82</f>
        <v>0</v>
      </c>
      <c r="BN82" s="81"/>
      <c r="BO82" s="81"/>
      <c r="BP82" s="81"/>
      <c r="BQ82" s="81"/>
      <c r="BR82" s="29"/>
      <c r="BS82" s="29"/>
      <c r="BT82" s="29"/>
      <c r="BU82" s="29"/>
      <c r="BV82" s="29"/>
      <c r="BW82" s="29"/>
      <c r="BX82" s="29"/>
      <c r="BY82" s="29"/>
      <c r="BZ82" s="25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29"/>
      <c r="BS83" s="29"/>
      <c r="BT83" s="29"/>
      <c r="BU83" s="29"/>
      <c r="BV83" s="29"/>
      <c r="BW83" s="29"/>
      <c r="BX83" s="29"/>
      <c r="BY83" s="29"/>
      <c r="BZ83" s="25"/>
    </row>
    <row r="84" spans="1:79" ht="15.75" customHeight="1" x14ac:dyDescent="0.2">
      <c r="A84" s="53" t="s">
        <v>107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29"/>
      <c r="BS85" s="29"/>
      <c r="BT85" s="29"/>
      <c r="BU85" s="29"/>
      <c r="BV85" s="29"/>
      <c r="BW85" s="29"/>
      <c r="BX85" s="29"/>
      <c r="BY85" s="29"/>
      <c r="BZ85" s="25"/>
    </row>
    <row r="86" spans="1:79" ht="45" customHeight="1" x14ac:dyDescent="0.2">
      <c r="A86" s="82" t="s">
        <v>26</v>
      </c>
      <c r="B86" s="83"/>
      <c r="C86" s="82" t="s">
        <v>73</v>
      </c>
      <c r="D86" s="84"/>
      <c r="E86" s="84"/>
      <c r="F86" s="84"/>
      <c r="G86" s="84"/>
      <c r="H86" s="84"/>
      <c r="I86" s="83"/>
      <c r="J86" s="82" t="s">
        <v>74</v>
      </c>
      <c r="K86" s="84"/>
      <c r="L86" s="84"/>
      <c r="M86" s="84"/>
      <c r="N86" s="83"/>
      <c r="O86" s="85" t="s">
        <v>108</v>
      </c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24"/>
      <c r="BS86" s="24"/>
      <c r="BT86" s="24"/>
      <c r="BU86" s="24"/>
      <c r="BV86" s="24"/>
      <c r="BW86" s="24"/>
      <c r="BX86" s="24"/>
      <c r="BY86" s="24"/>
      <c r="BZ86" s="25"/>
    </row>
    <row r="87" spans="1:79" s="36" customFormat="1" ht="16.149999999999999" customHeight="1" x14ac:dyDescent="0.2">
      <c r="A87" s="69">
        <v>1</v>
      </c>
      <c r="B87" s="69"/>
      <c r="C87" s="69">
        <v>2</v>
      </c>
      <c r="D87" s="69"/>
      <c r="E87" s="69"/>
      <c r="F87" s="69"/>
      <c r="G87" s="69"/>
      <c r="H87" s="69"/>
      <c r="I87" s="69"/>
      <c r="J87" s="69">
        <v>3</v>
      </c>
      <c r="K87" s="69"/>
      <c r="L87" s="69"/>
      <c r="M87" s="69"/>
      <c r="N87" s="69"/>
      <c r="O87" s="70">
        <v>4</v>
      </c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2"/>
      <c r="BR87" s="34"/>
      <c r="BS87" s="34"/>
      <c r="BT87" s="34"/>
      <c r="BU87" s="34"/>
      <c r="BV87" s="34"/>
      <c r="BW87" s="34"/>
      <c r="BX87" s="34"/>
      <c r="BY87" s="34"/>
      <c r="BZ87" s="35"/>
    </row>
    <row r="88" spans="1:79" s="36" customFormat="1" ht="12.75" hidden="1" customHeight="1" x14ac:dyDescent="0.2">
      <c r="A88" s="73" t="s">
        <v>28</v>
      </c>
      <c r="B88" s="73"/>
      <c r="C88" s="74" t="s">
        <v>29</v>
      </c>
      <c r="D88" s="75"/>
      <c r="E88" s="75"/>
      <c r="F88" s="75"/>
      <c r="G88" s="75"/>
      <c r="H88" s="75"/>
      <c r="I88" s="76"/>
      <c r="J88" s="73" t="s">
        <v>77</v>
      </c>
      <c r="K88" s="73"/>
      <c r="L88" s="73"/>
      <c r="M88" s="73"/>
      <c r="N88" s="73"/>
      <c r="O88" s="77" t="s">
        <v>109</v>
      </c>
      <c r="P88" s="78"/>
      <c r="Q88" s="78"/>
      <c r="R88" s="78"/>
      <c r="S88" s="78"/>
      <c r="T88" s="78"/>
      <c r="U88" s="78"/>
      <c r="V88" s="78"/>
      <c r="W88" s="78"/>
      <c r="X88" s="78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80"/>
      <c r="BR88" s="37"/>
      <c r="BS88" s="37"/>
      <c r="BT88" s="35"/>
      <c r="BU88" s="35"/>
      <c r="BV88" s="35"/>
      <c r="BW88" s="35"/>
      <c r="BX88" s="35"/>
      <c r="BY88" s="35"/>
      <c r="BZ88" s="35"/>
      <c r="CA88" s="36" t="s">
        <v>110</v>
      </c>
    </row>
    <row r="89" spans="1:79" s="40" customFormat="1" ht="15.75" x14ac:dyDescent="0.2">
      <c r="A89" s="55">
        <v>0</v>
      </c>
      <c r="B89" s="55"/>
      <c r="C89" s="55" t="s">
        <v>85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6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9"/>
      <c r="BR89" s="38"/>
      <c r="BS89" s="38"/>
      <c r="BT89" s="38"/>
      <c r="BU89" s="38"/>
      <c r="BV89" s="38"/>
      <c r="BW89" s="38"/>
      <c r="BX89" s="38"/>
      <c r="BY89" s="38"/>
      <c r="BZ89" s="39"/>
      <c r="CA89" s="40" t="s">
        <v>111</v>
      </c>
    </row>
    <row r="90" spans="1:79" s="40" customFormat="1" ht="61.9" customHeight="1" x14ac:dyDescent="0.2">
      <c r="A90" s="60">
        <v>1</v>
      </c>
      <c r="B90" s="60"/>
      <c r="C90" s="61" t="s">
        <v>88</v>
      </c>
      <c r="D90" s="62"/>
      <c r="E90" s="62"/>
      <c r="F90" s="62"/>
      <c r="G90" s="62"/>
      <c r="H90" s="62"/>
      <c r="I90" s="63"/>
      <c r="J90" s="64" t="s">
        <v>89</v>
      </c>
      <c r="K90" s="64"/>
      <c r="L90" s="64"/>
      <c r="M90" s="64"/>
      <c r="N90" s="64"/>
      <c r="O90" s="65" t="s">
        <v>112</v>
      </c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8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9" s="40" customFormat="1" ht="34.9" customHeight="1" x14ac:dyDescent="0.2">
      <c r="A91" s="60">
        <v>2</v>
      </c>
      <c r="B91" s="60"/>
      <c r="C91" s="61" t="s">
        <v>91</v>
      </c>
      <c r="D91" s="62"/>
      <c r="E91" s="62"/>
      <c r="F91" s="62"/>
      <c r="G91" s="62"/>
      <c r="H91" s="62"/>
      <c r="I91" s="63"/>
      <c r="J91" s="64" t="s">
        <v>89</v>
      </c>
      <c r="K91" s="64"/>
      <c r="L91" s="64"/>
      <c r="M91" s="64"/>
      <c r="N91" s="64"/>
      <c r="O91" s="65" t="s">
        <v>112</v>
      </c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8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9" s="40" customFormat="1" ht="34.9" customHeight="1" x14ac:dyDescent="0.2">
      <c r="A92" s="60">
        <v>3</v>
      </c>
      <c r="B92" s="60"/>
      <c r="C92" s="61" t="s">
        <v>92</v>
      </c>
      <c r="D92" s="62"/>
      <c r="E92" s="62"/>
      <c r="F92" s="62"/>
      <c r="G92" s="62"/>
      <c r="H92" s="62"/>
      <c r="I92" s="63"/>
      <c r="J92" s="64" t="s">
        <v>89</v>
      </c>
      <c r="K92" s="64"/>
      <c r="L92" s="64"/>
      <c r="M92" s="64"/>
      <c r="N92" s="64"/>
      <c r="O92" s="65" t="s">
        <v>112</v>
      </c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8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9" s="40" customFormat="1" ht="49.7" customHeight="1" x14ac:dyDescent="0.2">
      <c r="A93" s="60">
        <v>4</v>
      </c>
      <c r="B93" s="60"/>
      <c r="C93" s="61" t="s">
        <v>93</v>
      </c>
      <c r="D93" s="62"/>
      <c r="E93" s="62"/>
      <c r="F93" s="62"/>
      <c r="G93" s="62"/>
      <c r="H93" s="62"/>
      <c r="I93" s="63"/>
      <c r="J93" s="64" t="s">
        <v>89</v>
      </c>
      <c r="K93" s="64"/>
      <c r="L93" s="64"/>
      <c r="M93" s="64"/>
      <c r="N93" s="64"/>
      <c r="O93" s="65" t="s">
        <v>112</v>
      </c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8"/>
      <c r="BR93" s="38"/>
      <c r="BS93" s="38"/>
      <c r="BT93" s="38"/>
      <c r="BU93" s="38"/>
      <c r="BV93" s="38"/>
      <c r="BW93" s="38"/>
      <c r="BX93" s="38"/>
      <c r="BY93" s="38"/>
      <c r="BZ93" s="39"/>
    </row>
    <row r="94" spans="1:79" s="40" customFormat="1" ht="15.75" x14ac:dyDescent="0.2">
      <c r="A94" s="55">
        <v>0</v>
      </c>
      <c r="B94" s="55"/>
      <c r="C94" s="55" t="s">
        <v>94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6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9"/>
      <c r="BR94" s="38"/>
      <c r="BS94" s="38"/>
      <c r="BT94" s="38"/>
      <c r="BU94" s="38"/>
      <c r="BV94" s="38"/>
      <c r="BW94" s="38"/>
      <c r="BX94" s="38"/>
      <c r="BY94" s="38"/>
      <c r="BZ94" s="39"/>
    </row>
    <row r="95" spans="1:79" s="40" customFormat="1" ht="76.150000000000006" customHeight="1" x14ac:dyDescent="0.2">
      <c r="A95" s="60">
        <v>1</v>
      </c>
      <c r="B95" s="60"/>
      <c r="C95" s="61" t="s">
        <v>95</v>
      </c>
      <c r="D95" s="62"/>
      <c r="E95" s="62"/>
      <c r="F95" s="62"/>
      <c r="G95" s="62"/>
      <c r="H95" s="62"/>
      <c r="I95" s="63"/>
      <c r="J95" s="64" t="s">
        <v>96</v>
      </c>
      <c r="K95" s="64"/>
      <c r="L95" s="64"/>
      <c r="M95" s="64"/>
      <c r="N95" s="64"/>
      <c r="O95" s="65" t="s">
        <v>113</v>
      </c>
      <c r="P95" s="66"/>
      <c r="Q95" s="66"/>
      <c r="R95" s="66"/>
      <c r="S95" s="66"/>
      <c r="T95" s="66"/>
      <c r="U95" s="66"/>
      <c r="V95" s="66"/>
      <c r="W95" s="66"/>
      <c r="X95" s="66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8"/>
      <c r="BR95" s="38"/>
      <c r="BS95" s="38"/>
      <c r="BT95" s="38"/>
      <c r="BU95" s="38"/>
      <c r="BV95" s="38"/>
      <c r="BW95" s="38"/>
      <c r="BX95" s="38"/>
      <c r="BY95" s="38"/>
      <c r="BZ95" s="39"/>
    </row>
    <row r="96" spans="1:79" s="40" customFormat="1" ht="34.700000000000003" customHeight="1" x14ac:dyDescent="0.2">
      <c r="A96" s="60">
        <v>2</v>
      </c>
      <c r="B96" s="60"/>
      <c r="C96" s="61" t="s">
        <v>97</v>
      </c>
      <c r="D96" s="62"/>
      <c r="E96" s="62"/>
      <c r="F96" s="62"/>
      <c r="G96" s="62"/>
      <c r="H96" s="62"/>
      <c r="I96" s="63"/>
      <c r="J96" s="64" t="s">
        <v>96</v>
      </c>
      <c r="K96" s="64"/>
      <c r="L96" s="64"/>
      <c r="M96" s="64"/>
      <c r="N96" s="64"/>
      <c r="O96" s="65" t="s">
        <v>112</v>
      </c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8"/>
      <c r="BR96" s="38"/>
      <c r="BS96" s="38"/>
      <c r="BT96" s="38"/>
      <c r="BU96" s="38"/>
      <c r="BV96" s="38"/>
      <c r="BW96" s="38"/>
      <c r="BX96" s="38"/>
      <c r="BY96" s="38"/>
      <c r="BZ96" s="39"/>
    </row>
    <row r="97" spans="1:78" s="40" customFormat="1" ht="38.1" customHeight="1" x14ac:dyDescent="0.2">
      <c r="A97" s="60">
        <v>3</v>
      </c>
      <c r="B97" s="60"/>
      <c r="C97" s="61" t="s">
        <v>98</v>
      </c>
      <c r="D97" s="62"/>
      <c r="E97" s="62"/>
      <c r="F97" s="62"/>
      <c r="G97" s="62"/>
      <c r="H97" s="62"/>
      <c r="I97" s="63"/>
      <c r="J97" s="64" t="s">
        <v>96</v>
      </c>
      <c r="K97" s="64"/>
      <c r="L97" s="64"/>
      <c r="M97" s="64"/>
      <c r="N97" s="64"/>
      <c r="O97" s="65" t="s">
        <v>114</v>
      </c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8"/>
      <c r="BR97" s="38"/>
      <c r="BS97" s="38"/>
      <c r="BT97" s="38"/>
      <c r="BU97" s="38"/>
      <c r="BV97" s="38"/>
      <c r="BW97" s="38"/>
      <c r="BX97" s="38"/>
      <c r="BY97" s="38"/>
      <c r="BZ97" s="39"/>
    </row>
    <row r="98" spans="1:78" s="40" customFormat="1" ht="49.7" customHeight="1" x14ac:dyDescent="0.2">
      <c r="A98" s="60">
        <v>4</v>
      </c>
      <c r="B98" s="60"/>
      <c r="C98" s="61" t="s">
        <v>99</v>
      </c>
      <c r="D98" s="62"/>
      <c r="E98" s="62"/>
      <c r="F98" s="62"/>
      <c r="G98" s="62"/>
      <c r="H98" s="62"/>
      <c r="I98" s="63"/>
      <c r="J98" s="64" t="s">
        <v>96</v>
      </c>
      <c r="K98" s="64"/>
      <c r="L98" s="64"/>
      <c r="M98" s="64"/>
      <c r="N98" s="64"/>
      <c r="O98" s="65" t="s">
        <v>112</v>
      </c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8"/>
      <c r="BR98" s="38"/>
      <c r="BS98" s="38"/>
      <c r="BT98" s="38"/>
      <c r="BU98" s="38"/>
      <c r="BV98" s="38"/>
      <c r="BW98" s="38"/>
      <c r="BX98" s="38"/>
      <c r="BY98" s="38"/>
      <c r="BZ98" s="39"/>
    </row>
    <row r="99" spans="1:78" s="40" customFormat="1" ht="15.75" x14ac:dyDescent="0.2">
      <c r="A99" s="55">
        <v>0</v>
      </c>
      <c r="B99" s="55"/>
      <c r="C99" s="55" t="s">
        <v>100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6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9"/>
      <c r="BR99" s="38"/>
      <c r="BS99" s="38"/>
      <c r="BT99" s="38"/>
      <c r="BU99" s="38"/>
      <c r="BV99" s="38"/>
      <c r="BW99" s="38"/>
      <c r="BX99" s="38"/>
      <c r="BY99" s="38"/>
      <c r="BZ99" s="39"/>
    </row>
    <row r="100" spans="1:78" s="40" customFormat="1" ht="46.9" customHeight="1" x14ac:dyDescent="0.2">
      <c r="A100" s="60">
        <v>1</v>
      </c>
      <c r="B100" s="60"/>
      <c r="C100" s="61" t="s">
        <v>101</v>
      </c>
      <c r="D100" s="62"/>
      <c r="E100" s="62"/>
      <c r="F100" s="62"/>
      <c r="G100" s="62"/>
      <c r="H100" s="62"/>
      <c r="I100" s="63"/>
      <c r="J100" s="64" t="s">
        <v>102</v>
      </c>
      <c r="K100" s="64"/>
      <c r="L100" s="64"/>
      <c r="M100" s="64"/>
      <c r="N100" s="64"/>
      <c r="O100" s="65" t="s">
        <v>115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8"/>
      <c r="BR100" s="38"/>
      <c r="BS100" s="38"/>
      <c r="BT100" s="38"/>
      <c r="BU100" s="38"/>
      <c r="BV100" s="38"/>
      <c r="BW100" s="38"/>
      <c r="BX100" s="38"/>
      <c r="BY100" s="38"/>
      <c r="BZ100" s="39"/>
    </row>
    <row r="101" spans="1:78" s="40" customFormat="1" ht="15.75" x14ac:dyDescent="0.2">
      <c r="A101" s="55">
        <v>0</v>
      </c>
      <c r="B101" s="55"/>
      <c r="C101" s="55" t="s">
        <v>104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6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9"/>
      <c r="BR101" s="38"/>
      <c r="BS101" s="38"/>
      <c r="BT101" s="38"/>
      <c r="BU101" s="38"/>
      <c r="BV101" s="38"/>
      <c r="BW101" s="38"/>
      <c r="BX101" s="38"/>
      <c r="BY101" s="38"/>
      <c r="BZ101" s="39"/>
    </row>
    <row r="102" spans="1:78" s="40" customFormat="1" ht="63.75" customHeight="1" x14ac:dyDescent="0.2">
      <c r="A102" s="60">
        <v>1</v>
      </c>
      <c r="B102" s="60"/>
      <c r="C102" s="61" t="s">
        <v>105</v>
      </c>
      <c r="D102" s="62"/>
      <c r="E102" s="62"/>
      <c r="F102" s="62"/>
      <c r="G102" s="62"/>
      <c r="H102" s="62"/>
      <c r="I102" s="63"/>
      <c r="J102" s="64" t="s">
        <v>106</v>
      </c>
      <c r="K102" s="64"/>
      <c r="L102" s="64"/>
      <c r="M102" s="64"/>
      <c r="N102" s="64"/>
      <c r="O102" s="65" t="s">
        <v>112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8"/>
      <c r="BR102" s="38"/>
      <c r="BS102" s="38"/>
      <c r="BT102" s="38"/>
      <c r="BU102" s="38"/>
      <c r="BV102" s="38"/>
      <c r="BW102" s="38"/>
      <c r="BX102" s="38"/>
      <c r="BY102" s="38"/>
      <c r="BZ102" s="39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29"/>
      <c r="BS103" s="29"/>
      <c r="BT103" s="29"/>
      <c r="BU103" s="29"/>
      <c r="BV103" s="29"/>
      <c r="BW103" s="29"/>
      <c r="BX103" s="29"/>
      <c r="BY103" s="29"/>
      <c r="BZ103" s="25"/>
    </row>
    <row r="104" spans="1:78" ht="16.149999999999999" customHeight="1" x14ac:dyDescent="0.2">
      <c r="A104" s="53" t="s">
        <v>116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spans="1:78" ht="82.9" customHeight="1" x14ac:dyDescent="0.2">
      <c r="A105" s="54" t="s">
        <v>117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</row>
    <row r="106" spans="1:78" ht="15.75" x14ac:dyDescent="0.2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29"/>
      <c r="BS106" s="29"/>
      <c r="BT106" s="29"/>
      <c r="BU106" s="29"/>
      <c r="BV106" s="29"/>
      <c r="BW106" s="29"/>
      <c r="BX106" s="29"/>
      <c r="BY106" s="29"/>
      <c r="BZ106" s="25"/>
    </row>
    <row r="107" spans="1:78" ht="16.149999999999999" customHeight="1" x14ac:dyDescent="0.2">
      <c r="A107" s="53" t="s">
        <v>118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</row>
    <row r="108" spans="1:78" ht="55.15" customHeight="1" x14ac:dyDescent="0.2">
      <c r="A108" s="54" t="s">
        <v>119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</row>
    <row r="109" spans="1:78" ht="16.149999999999999" customHeight="1" x14ac:dyDescent="0.2">
      <c r="A109" s="41"/>
      <c r="B109" s="41"/>
      <c r="C109" s="41"/>
      <c r="D109" s="41"/>
      <c r="E109" s="4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.2" customHeight="1" x14ac:dyDescent="0.2">
      <c r="A110" s="42" t="s">
        <v>120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.2" customHeight="1" x14ac:dyDescent="0.2">
      <c r="A111" s="42" t="s">
        <v>121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42" customFormat="1" ht="12.2" customHeight="1" x14ac:dyDescent="0.2">
      <c r="A112" s="42" t="s">
        <v>122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</row>
    <row r="113" spans="1:64" ht="16.149999999999999" customHeight="1" x14ac:dyDescent="0.25">
      <c r="A113" s="4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48" t="s">
        <v>123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45"/>
      <c r="AO114" s="45"/>
      <c r="AP114" s="51" t="s">
        <v>124</v>
      </c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4" x14ac:dyDescent="0.2">
      <c r="W115" s="47" t="s">
        <v>125</v>
      </c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6"/>
      <c r="AO115" s="46"/>
      <c r="AP115" s="47" t="s">
        <v>126</v>
      </c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</row>
    <row r="118" spans="1:64" ht="47.1" customHeight="1" x14ac:dyDescent="0.25">
      <c r="A118" s="48" t="s">
        <v>127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45"/>
      <c r="AO118" s="45"/>
      <c r="AP118" s="51" t="s">
        <v>128</v>
      </c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4" x14ac:dyDescent="0.2">
      <c r="W119" s="47" t="s">
        <v>125</v>
      </c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6"/>
      <c r="AO119" s="46"/>
      <c r="AP119" s="47" t="s">
        <v>126</v>
      </c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</row>
  </sheetData>
  <mergeCells count="48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5"/>
    <mergeCell ref="G34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9:B49"/>
    <mergeCell ref="C49:BQ49"/>
    <mergeCell ref="A50:B50"/>
    <mergeCell ref="C50:BQ50"/>
    <mergeCell ref="A51:B51"/>
    <mergeCell ref="C51:BQ51"/>
    <mergeCell ref="AU45:AY45"/>
    <mergeCell ref="AZ45:BC45"/>
    <mergeCell ref="BD45:BH45"/>
    <mergeCell ref="BI45:BM45"/>
    <mergeCell ref="BN45:BQ45"/>
    <mergeCell ref="A47:BQ47"/>
    <mergeCell ref="A45:B45"/>
    <mergeCell ref="C45:Z45"/>
    <mergeCell ref="AA45:AE45"/>
    <mergeCell ref="AF45:AJ45"/>
    <mergeCell ref="AK45:AO45"/>
    <mergeCell ref="AP45:AT45"/>
    <mergeCell ref="AI56:AM56"/>
    <mergeCell ref="AN56:AR56"/>
    <mergeCell ref="AS56:AX56"/>
    <mergeCell ref="AY56:BC56"/>
    <mergeCell ref="BD56:BH56"/>
    <mergeCell ref="BI56:BN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X56:AB56"/>
    <mergeCell ref="AC56:AH56"/>
    <mergeCell ref="A58:B58"/>
    <mergeCell ref="C58:R58"/>
    <mergeCell ref="S58:W58"/>
    <mergeCell ref="X58:AB58"/>
    <mergeCell ref="AC58:AH58"/>
    <mergeCell ref="A57:B57"/>
    <mergeCell ref="C57:R57"/>
    <mergeCell ref="S57:W57"/>
    <mergeCell ref="X57:AB57"/>
    <mergeCell ref="AC57:AH57"/>
    <mergeCell ref="AI58:AM58"/>
    <mergeCell ref="AN58:AR58"/>
    <mergeCell ref="AS58:AX58"/>
    <mergeCell ref="AY58:BC58"/>
    <mergeCell ref="BD58:BH58"/>
    <mergeCell ref="BI58:BN58"/>
    <mergeCell ref="AN57:AR57"/>
    <mergeCell ref="AS57:AX57"/>
    <mergeCell ref="AY57:BC57"/>
    <mergeCell ref="BD57:BH57"/>
    <mergeCell ref="BI57:BN57"/>
    <mergeCell ref="AI57:AM57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62:BQ62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4:BQ84"/>
    <mergeCell ref="A86:B86"/>
    <mergeCell ref="C86:I86"/>
    <mergeCell ref="J86:N86"/>
    <mergeCell ref="O86:BQ86"/>
    <mergeCell ref="AD82:AH82"/>
    <mergeCell ref="AI82:AM82"/>
    <mergeCell ref="AN82:AR82"/>
    <mergeCell ref="AS82:AW82"/>
    <mergeCell ref="AX82:BB82"/>
    <mergeCell ref="BC82:BG8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W115:AM115"/>
    <mergeCell ref="AP115:BH115"/>
    <mergeCell ref="A118:V118"/>
    <mergeCell ref="W118:AM118"/>
    <mergeCell ref="AP118:BH118"/>
    <mergeCell ref="W119:AM119"/>
    <mergeCell ref="AP119:BH119"/>
    <mergeCell ref="A104:BL104"/>
    <mergeCell ref="A105:BQ105"/>
    <mergeCell ref="A107:BL107"/>
    <mergeCell ref="A108:BL108"/>
    <mergeCell ref="A114:V114"/>
    <mergeCell ref="W114:AM114"/>
    <mergeCell ref="AP114:BH114"/>
  </mergeCells>
  <conditionalFormatting sqref="C85 C106 C69 C89">
    <cfRule type="cellIs" dxfId="56" priority="54" stopIfTrue="1" operator="equal">
      <formula>$C68</formula>
    </cfRule>
  </conditionalFormatting>
  <conditionalFormatting sqref="A69:B69 A85:B85 A89:B89 A106:B106 A59:B59 A83:B83 A103:B103">
    <cfRule type="cellIs" dxfId="55" priority="55" stopIfTrue="1" operator="equal">
      <formula>0</formula>
    </cfRule>
  </conditionalFormatting>
  <conditionalFormatting sqref="A60:B60">
    <cfRule type="cellIs" dxfId="54" priority="53" stopIfTrue="1" operator="equal">
      <formula>0</formula>
    </cfRule>
  </conditionalFormatting>
  <conditionalFormatting sqref="C83">
    <cfRule type="cellIs" dxfId="53" priority="56" stopIfTrue="1" operator="equal">
      <formula>$C69</formula>
    </cfRule>
  </conditionalFormatting>
  <conditionalFormatting sqref="C70">
    <cfRule type="cellIs" dxfId="52" priority="51" stopIfTrue="1" operator="equal">
      <formula>$C69</formula>
    </cfRule>
  </conditionalFormatting>
  <conditionalFormatting sqref="A70:B70">
    <cfRule type="cellIs" dxfId="51" priority="52" stopIfTrue="1" operator="equal">
      <formula>0</formula>
    </cfRule>
  </conditionalFormatting>
  <conditionalFormatting sqref="C71">
    <cfRule type="cellIs" dxfId="50" priority="49" stopIfTrue="1" operator="equal">
      <formula>$C70</formula>
    </cfRule>
  </conditionalFormatting>
  <conditionalFormatting sqref="A71:B71">
    <cfRule type="cellIs" dxfId="49" priority="50" stopIfTrue="1" operator="equal">
      <formula>0</formula>
    </cfRule>
  </conditionalFormatting>
  <conditionalFormatting sqref="C72">
    <cfRule type="cellIs" dxfId="48" priority="47" stopIfTrue="1" operator="equal">
      <formula>$C71</formula>
    </cfRule>
  </conditionalFormatting>
  <conditionalFormatting sqref="A72:B72">
    <cfRule type="cellIs" dxfId="47" priority="48" stopIfTrue="1" operator="equal">
      <formula>0</formula>
    </cfRule>
  </conditionalFormatting>
  <conditionalFormatting sqref="C73">
    <cfRule type="cellIs" dxfId="46" priority="45" stopIfTrue="1" operator="equal">
      <formula>$C72</formula>
    </cfRule>
  </conditionalFormatting>
  <conditionalFormatting sqref="A73:B73">
    <cfRule type="cellIs" dxfId="45" priority="46" stopIfTrue="1" operator="equal">
      <formula>0</formula>
    </cfRule>
  </conditionalFormatting>
  <conditionalFormatting sqref="C74">
    <cfRule type="cellIs" dxfId="44" priority="43" stopIfTrue="1" operator="equal">
      <formula>$C73</formula>
    </cfRule>
  </conditionalFormatting>
  <conditionalFormatting sqref="A74:B74">
    <cfRule type="cellIs" dxfId="43" priority="44" stopIfTrue="1" operator="equal">
      <formula>0</formula>
    </cfRule>
  </conditionalFormatting>
  <conditionalFormatting sqref="C75">
    <cfRule type="cellIs" dxfId="42" priority="41" stopIfTrue="1" operator="equal">
      <formula>$C74</formula>
    </cfRule>
  </conditionalFormatting>
  <conditionalFormatting sqref="A75:B75">
    <cfRule type="cellIs" dxfId="41" priority="42" stopIfTrue="1" operator="equal">
      <formula>0</formula>
    </cfRule>
  </conditionalFormatting>
  <conditionalFormatting sqref="C76">
    <cfRule type="cellIs" dxfId="40" priority="39" stopIfTrue="1" operator="equal">
      <formula>$C75</formula>
    </cfRule>
  </conditionalFormatting>
  <conditionalFormatting sqref="A76:B76">
    <cfRule type="cellIs" dxfId="39" priority="40" stopIfTrue="1" operator="equal">
      <formula>0</formula>
    </cfRule>
  </conditionalFormatting>
  <conditionalFormatting sqref="C77">
    <cfRule type="cellIs" dxfId="38" priority="37" stopIfTrue="1" operator="equal">
      <formula>$C76</formula>
    </cfRule>
  </conditionalFormatting>
  <conditionalFormatting sqref="A77:B77">
    <cfRule type="cellIs" dxfId="37" priority="38" stopIfTrue="1" operator="equal">
      <formula>0</formula>
    </cfRule>
  </conditionalFormatting>
  <conditionalFormatting sqref="C78">
    <cfRule type="cellIs" dxfId="36" priority="35" stopIfTrue="1" operator="equal">
      <formula>$C77</formula>
    </cfRule>
  </conditionalFormatting>
  <conditionalFormatting sqref="A78:B78">
    <cfRule type="cellIs" dxfId="35" priority="36" stopIfTrue="1" operator="equal">
      <formula>0</formula>
    </cfRule>
  </conditionalFormatting>
  <conditionalFormatting sqref="C79">
    <cfRule type="cellIs" dxfId="34" priority="33" stopIfTrue="1" operator="equal">
      <formula>$C78</formula>
    </cfRule>
  </conditionalFormatting>
  <conditionalFormatting sqref="A79:B79">
    <cfRule type="cellIs" dxfId="33" priority="34" stopIfTrue="1" operator="equal">
      <formula>0</formula>
    </cfRule>
  </conditionalFormatting>
  <conditionalFormatting sqref="C80">
    <cfRule type="cellIs" dxfId="32" priority="31" stopIfTrue="1" operator="equal">
      <formula>$C79</formula>
    </cfRule>
  </conditionalFormatting>
  <conditionalFormatting sqref="A80:B80">
    <cfRule type="cellIs" dxfId="31" priority="32" stopIfTrue="1" operator="equal">
      <formula>0</formula>
    </cfRule>
  </conditionalFormatting>
  <conditionalFormatting sqref="C81">
    <cfRule type="cellIs" dxfId="30" priority="29" stopIfTrue="1" operator="equal">
      <formula>$C80</formula>
    </cfRule>
  </conditionalFormatting>
  <conditionalFormatting sqref="A81:B81">
    <cfRule type="cellIs" dxfId="29" priority="30" stopIfTrue="1" operator="equal">
      <formula>0</formula>
    </cfRule>
  </conditionalFormatting>
  <conditionalFormatting sqref="C82">
    <cfRule type="cellIs" dxfId="28" priority="27" stopIfTrue="1" operator="equal">
      <formula>$C81</formula>
    </cfRule>
  </conditionalFormatting>
  <conditionalFormatting sqref="A82:B82">
    <cfRule type="cellIs" dxfId="27" priority="28" stopIfTrue="1" operator="equal">
      <formula>0</formula>
    </cfRule>
  </conditionalFormatting>
  <conditionalFormatting sqref="C103">
    <cfRule type="cellIs" dxfId="26" priority="57" stopIfTrue="1" operator="equal">
      <formula>$C89</formula>
    </cfRule>
  </conditionalFormatting>
  <conditionalFormatting sqref="C94">
    <cfRule type="cellIs" dxfId="25" priority="25" stopIfTrue="1" operator="equal">
      <formula>$C93</formula>
    </cfRule>
  </conditionalFormatting>
  <conditionalFormatting sqref="A94:B94">
    <cfRule type="cellIs" dxfId="24" priority="26" stopIfTrue="1" operator="equal">
      <formula>0</formula>
    </cfRule>
  </conditionalFormatting>
  <conditionalFormatting sqref="C99">
    <cfRule type="cellIs" dxfId="23" priority="23" stopIfTrue="1" operator="equal">
      <formula>$C98</formula>
    </cfRule>
  </conditionalFormatting>
  <conditionalFormatting sqref="A99:B99">
    <cfRule type="cellIs" dxfId="22" priority="24" stopIfTrue="1" operator="equal">
      <formula>0</formula>
    </cfRule>
  </conditionalFormatting>
  <conditionalFormatting sqref="A92:B92">
    <cfRule type="cellIs" dxfId="21" priority="16" stopIfTrue="1" operator="equal">
      <formula>0</formula>
    </cfRule>
  </conditionalFormatting>
  <conditionalFormatting sqref="C101">
    <cfRule type="cellIs" dxfId="20" priority="21" stopIfTrue="1" operator="equal">
      <formula>$C100</formula>
    </cfRule>
  </conditionalFormatting>
  <conditionalFormatting sqref="A101:B101">
    <cfRule type="cellIs" dxfId="19" priority="22" stopIfTrue="1" operator="equal">
      <formula>0</formula>
    </cfRule>
  </conditionalFormatting>
  <conditionalFormatting sqref="A93:B93">
    <cfRule type="cellIs" dxfId="18" priority="14" stopIfTrue="1" operator="equal">
      <formula>0</formula>
    </cfRule>
  </conditionalFormatting>
  <conditionalFormatting sqref="C90">
    <cfRule type="cellIs" dxfId="17" priority="19" stopIfTrue="1" operator="equal">
      <formula>$C89</formula>
    </cfRule>
  </conditionalFormatting>
  <conditionalFormatting sqref="A90:B90">
    <cfRule type="cellIs" dxfId="16" priority="20" stopIfTrue="1" operator="equal">
      <formula>0</formula>
    </cfRule>
  </conditionalFormatting>
  <conditionalFormatting sqref="C91">
    <cfRule type="cellIs" dxfId="15" priority="17" stopIfTrue="1" operator="equal">
      <formula>$C90</formula>
    </cfRule>
  </conditionalFormatting>
  <conditionalFormatting sqref="A91:B91">
    <cfRule type="cellIs" dxfId="14" priority="18" stopIfTrue="1" operator="equal">
      <formula>0</formula>
    </cfRule>
  </conditionalFormatting>
  <conditionalFormatting sqref="C92">
    <cfRule type="cellIs" dxfId="13" priority="15" stopIfTrue="1" operator="equal">
      <formula>$C91</formula>
    </cfRule>
  </conditionalFormatting>
  <conditionalFormatting sqref="C93">
    <cfRule type="cellIs" dxfId="12" priority="13" stopIfTrue="1" operator="equal">
      <formula>$C92</formula>
    </cfRule>
  </conditionalFormatting>
  <conditionalFormatting sqref="A102:B102">
    <cfRule type="cellIs" dxfId="11" priority="2" stopIfTrue="1" operator="equal">
      <formula>0</formula>
    </cfRule>
  </conditionalFormatting>
  <conditionalFormatting sqref="C95">
    <cfRule type="cellIs" dxfId="10" priority="11" stopIfTrue="1" operator="equal">
      <formula>$C94</formula>
    </cfRule>
  </conditionalFormatting>
  <conditionalFormatting sqref="A95:B95">
    <cfRule type="cellIs" dxfId="9" priority="12" stopIfTrue="1" operator="equal">
      <formula>0</formula>
    </cfRule>
  </conditionalFormatting>
  <conditionalFormatting sqref="C96">
    <cfRule type="cellIs" dxfId="8" priority="9" stopIfTrue="1" operator="equal">
      <formula>$C95</formula>
    </cfRule>
  </conditionalFormatting>
  <conditionalFormatting sqref="A96:B96">
    <cfRule type="cellIs" dxfId="7" priority="10" stopIfTrue="1" operator="equal">
      <formula>0</formula>
    </cfRule>
  </conditionalFormatting>
  <conditionalFormatting sqref="C97">
    <cfRule type="cellIs" dxfId="6" priority="7" stopIfTrue="1" operator="equal">
      <formula>$C96</formula>
    </cfRule>
  </conditionalFormatting>
  <conditionalFormatting sqref="A97:B97">
    <cfRule type="cellIs" dxfId="5" priority="8" stopIfTrue="1" operator="equal">
      <formula>0</formula>
    </cfRule>
  </conditionalFormatting>
  <conditionalFormatting sqref="C98">
    <cfRule type="cellIs" dxfId="4" priority="5" stopIfTrue="1" operator="equal">
      <formula>$C97</formula>
    </cfRule>
  </conditionalFormatting>
  <conditionalFormatting sqref="A98:B98">
    <cfRule type="cellIs" dxfId="3" priority="6" stopIfTrue="1" operator="equal">
      <formula>0</formula>
    </cfRule>
  </conditionalFormatting>
  <conditionalFormatting sqref="C100">
    <cfRule type="cellIs" dxfId="2" priority="3" stopIfTrue="1" operator="equal">
      <formula>$C99</formula>
    </cfRule>
  </conditionalFormatting>
  <conditionalFormatting sqref="A100:B100">
    <cfRule type="cellIs" dxfId="1" priority="4" stopIfTrue="1" operator="equal">
      <formula>0</formula>
    </cfRule>
  </conditionalFormatting>
  <conditionalFormatting sqref="C102">
    <cfRule type="cellIs" dxfId="0" priority="1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0611210</vt:lpstr>
      <vt:lpstr>'0611210'!Область_друку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2024-03-12T06:26:34Z</dcterms:created>
  <dcterms:modified xsi:type="dcterms:W3CDTF">2024-03-12T09:48:20Z</dcterms:modified>
</cp:coreProperties>
</file>