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272" sheetId="1" r:id="rId1"/>
  </sheets>
  <definedNames>
    <definedName name="_xlnm.Print_Area" localSheetId="0">'0611272'!$A$1:$BQ$126</definedName>
  </definedNames>
  <calcPr calcId="152511"/>
</workbook>
</file>

<file path=xl/calcChain.xml><?xml version="1.0" encoding="utf-8"?>
<calcChain xmlns="http://schemas.openxmlformats.org/spreadsheetml/2006/main">
  <c r="BH86" i="1" l="1"/>
  <c r="BC86" i="1"/>
  <c r="AX86" i="1"/>
  <c r="BH84" i="1"/>
  <c r="BC84" i="1"/>
  <c r="BM84" i="1" s="1"/>
  <c r="AX84" i="1"/>
  <c r="BC83" i="1"/>
  <c r="BM83" i="1" s="1"/>
  <c r="AX83" i="1"/>
  <c r="AS83" i="1"/>
  <c r="BH83" i="1" s="1"/>
  <c r="BC82" i="1"/>
  <c r="AS82" i="1"/>
  <c r="BH82" i="1" s="1"/>
  <c r="BH80" i="1"/>
  <c r="BC80" i="1"/>
  <c r="AX80" i="1"/>
  <c r="BH79" i="1"/>
  <c r="BM79" i="1" s="1"/>
  <c r="BC79" i="1"/>
  <c r="AX79" i="1"/>
  <c r="BH78" i="1"/>
  <c r="BC78" i="1"/>
  <c r="AX78" i="1"/>
  <c r="BM77" i="1"/>
  <c r="BM76" i="1"/>
  <c r="BH76" i="1"/>
  <c r="BC76" i="1"/>
  <c r="AX76" i="1"/>
  <c r="BH75" i="1"/>
  <c r="BC75" i="1"/>
  <c r="BM75" i="1" s="1"/>
  <c r="AX75" i="1"/>
  <c r="BM74" i="1"/>
  <c r="BH74" i="1"/>
  <c r="BC74" i="1"/>
  <c r="AX74" i="1"/>
  <c r="BH73" i="1"/>
  <c r="BC73" i="1"/>
  <c r="BM73" i="1" s="1"/>
  <c r="AX73" i="1"/>
  <c r="BM72" i="1"/>
  <c r="BH72" i="1"/>
  <c r="BC72" i="1"/>
  <c r="AX72" i="1"/>
  <c r="BC71" i="1"/>
  <c r="AN61" i="1"/>
  <c r="BD61" i="1" s="1"/>
  <c r="AI61" i="1"/>
  <c r="AS61" i="1" s="1"/>
  <c r="AS71" i="1" s="1"/>
  <c r="AC61" i="1"/>
  <c r="BD60" i="1"/>
  <c r="AY60" i="1"/>
  <c r="BI60" i="1" s="1"/>
  <c r="AS60" i="1"/>
  <c r="AC60" i="1"/>
  <c r="BD45" i="1"/>
  <c r="AU45" i="1"/>
  <c r="BI45" i="1" s="1"/>
  <c r="AP45" i="1"/>
  <c r="AK45" i="1"/>
  <c r="BI44" i="1"/>
  <c r="BD44" i="1"/>
  <c r="BN44" i="1" s="1"/>
  <c r="AZ44" i="1"/>
  <c r="AK44" i="1"/>
  <c r="BI43" i="1"/>
  <c r="BD43" i="1"/>
  <c r="AZ43" i="1"/>
  <c r="AK43" i="1"/>
  <c r="AY61" i="1" l="1"/>
  <c r="BM78" i="1"/>
  <c r="AX82" i="1"/>
  <c r="BM80" i="1"/>
  <c r="BM82" i="1"/>
  <c r="AZ45" i="1"/>
  <c r="BM86" i="1"/>
  <c r="BN43" i="1"/>
  <c r="BN45" i="1"/>
  <c r="BH71" i="1"/>
  <c r="BM71" i="1" s="1"/>
  <c r="AX71" i="1"/>
  <c r="BI61" i="1"/>
</calcChain>
</file>

<file path=xl/sharedStrings.xml><?xml version="1.0" encoding="utf-8"?>
<sst xmlns="http://schemas.openxmlformats.org/spreadsheetml/2006/main" count="270" uniqueCount="138">
  <si>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</si>
  <si>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</si>
  <si>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</si>
  <si>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</si>
  <si>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</si>
  <si>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</si>
  <si>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</si>
  <si>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</si>
  <si>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</si>
  <si>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</si>
  <si>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</si>
  <si>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</si>
  <si>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</si>
  <si>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</si>
  <si>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</si>
  <si>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</si>
  <si>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0611272</t>
  </si>
  <si>
    <t>1272</t>
  </si>
  <si>
    <t>0990</t>
  </si>
  <si>
    <t>Реалізація заходів за рахунок освітньої субвенції з державного бюджету місцевим бюджетам (за спеціальним фондом державного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</si>
  <si>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</si>
  <si>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</si>
  <si>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</si>
  <si>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</si>
  <si>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</si>
  <si>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</si>
  <si>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</si>
  <si>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</si>
  <si>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</si>
  <si>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</si>
  <si>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</si>
  <si>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освітньої субвенції</t>
  </si>
  <si>
    <t>s5.2</t>
  </si>
  <si>
    <t>5. Мета бюджетної програми</t>
  </si>
  <si>
    <t>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</si>
  <si>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6. Завдання бюджетної програми</t>
  </si>
  <si>
    <t>Завдання</t>
  </si>
  <si>
    <t>npp</t>
  </si>
  <si>
    <t>p5.3</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</si>
  <si>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</si>
  <si>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</si>
  <si>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</si>
  <si>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</si>
  <si>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</si>
  <si>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</si>
  <si>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</si>
  <si>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</si>
  <si>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</si>
  <si>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</si>
  <si>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</si>
  <si>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</si>
  <si>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</si>
  <si>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</si>
  <si>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</si>
  <si>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</si>
  <si>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</si>
  <si>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</si>
  <si>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</si>
  <si>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</si>
  <si>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Закупівля засобів навчання для навчальних кабінетів закладів загальної середньої освіти комунальної власності</t>
  </si>
  <si>
    <t>s5.5</t>
  </si>
  <si>
    <t>Закупівля мультимедійного обладнання, комп’ютерного обладнання та меблів для навчальних кабінетів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</si>
  <si>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</si>
  <si>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</si>
  <si>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</si>
  <si>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Причини розбіжностей між фактичними та затвердженими результативними показниками пояснюються залишком коштів при закупівлі засобів навчання для навчальних кабінетів 43 закладами освіти .</t>
  </si>
  <si>
    <t>Причини розбіжностей між фактичними та затвердженими результативними показниками пояснюються відсутністю на ринку навчальних матеріалів - друкованих підручників пілотної школи НУШ. До залишку коштів на кінець звітного періоду також призвело те, що не відбулась процедура закупівлі.</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</si>
  <si>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</si>
  <si>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</si>
  <si>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</si>
  <si>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</si>
  <si>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</si>
  <si>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</si>
  <si>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</si>
  <si>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</si>
  <si>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</si>
  <si>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</si>
  <si>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</si>
  <si>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</si>
  <si>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</si>
  <si>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</si>
  <si>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</si>
  <si>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</si>
  <si>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</si>
  <si>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</si>
  <si>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</si>
  <si>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</si>
  <si>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</si>
  <si>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</si>
  <si>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</si>
  <si>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</si>
  <si>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</si>
  <si>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видатків для реалізації заходів</t>
  </si>
  <si>
    <t>грн.</t>
  </si>
  <si>
    <t>Розрахунок</t>
  </si>
  <si>
    <t>Кількість закладів загальної середньої освіти комунальної власності, що здійснюють освітній процес за Державним стандартом базової середньої освіти</t>
  </si>
  <si>
    <t>од.</t>
  </si>
  <si>
    <t>Мережа</t>
  </si>
  <si>
    <t>Кількість 5-х класів</t>
  </si>
  <si>
    <t>Кількість 6-х класів</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</si>
  <si>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t>
  </si>
  <si>
    <t>Кількість пілотних класів</t>
  </si>
  <si>
    <t>Звітність</t>
  </si>
  <si>
    <t>продукту</t>
  </si>
  <si>
    <t>Кількість учнів 5 класів</t>
  </si>
  <si>
    <t>осіб</t>
  </si>
  <si>
    <t>Кількість учнів 6 класів</t>
  </si>
  <si>
    <t>Кількість учнів пілотних класів</t>
  </si>
  <si>
    <t>ефективності</t>
  </si>
  <si>
    <t>Середні витрати на закупівлю засобів навчання для навчальних кабінетів 5-6 класів закладів загальної середньої освіти комунальної власності на 1 клас</t>
  </si>
  <si>
    <t>Середні витрати на закупівлю засобів навчання, мультимедійного обладнання, комп’ютерного обладнання та меблів для навчальних кабінетів для пілотних класів на 1 клас</t>
  </si>
  <si>
    <t>Середні витрати на закупівлю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на 1 клас</t>
  </si>
  <si>
    <t>якості</t>
  </si>
  <si>
    <t>Прогнозне забезпечення заходів за рахунок коштів державного бюджету місцевим бюджетам (за спеціальним фондом державного бюджету)</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</si>
  <si>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</si>
  <si>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</si>
  <si>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</si>
  <si>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</si>
  <si>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</si>
  <si>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</si>
  <si>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 xml:space="preserve">Причини розбіжностей між фактичними та затвердженими результативними показниками пояснюються залишком коштів при закупівлі обладнання для профільних кабінетів 43 закладами освіти, відсутністю на ринку навчальних матеріалів - друкованих підручників пілотної школи НУШ та при закупівлі в закладі не відбулась тендерна процедура закупівлі, що також вплило на показник. </t>
  </si>
  <si>
    <t>Розбіжності між фактичними та затвердженими результативними показниками не мають відхилення.</t>
  </si>
  <si>
    <t xml:space="preserve">Розбіжності між фактичними та затвердженими результативними показниками пов'язана залишком коштів при закупівлі обладнання для профільних кабінетів 43 закладами освіти. </t>
  </si>
  <si>
    <t>Причини розбіжностей між фактичними та затвердженими результативними показниками  пояснюється тим, що не відбулась процедура закупівлі в одному закладі.</t>
  </si>
  <si>
    <t>Причини розбіжностей між фактичними та затвердженими результативними показниками  пояснюється відсутністю на ринку навчальних матеріалів - друкованих підручників пілотної школи НУШ.</t>
  </si>
  <si>
    <t xml:space="preserve"> 9.3. Аналіз стану виконання результативних показників</t>
  </si>
  <si>
    <t>У процесі реалізації бюджетної програми по КПКВК 0611272 «Реалізація заходів за рахунок освітньої субвенції з державного бюджету місцевим бюджетам (за спеціальним фондом державного бюджету)» досягнуто ефективне виконання ряду результативних показників - проведено закупівлю обладнання для профільних кабінетів і комп’ютерного обладнання. Закупівля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не відбулась з огляду на відсутність на ринку навчальних матеріалів - друкованих підручників пілотної школи НУШ.</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</si>
  <si>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</si>
  <si>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Забезпечено сталий розвиток суб'єктів освітнього процесу, модернізацію змісту, методів і форм навчання та виховання, забезпечено стабільне функціонування та розвиток матеріально-технічної та навчально-методичної бази закладів освіти, підвищення фахового рівня педагогічних і управлінських кадрів для здійснення освітнього процесу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</si>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</sst>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3">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top"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6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26"/>
  <sheetViews>
    <sheetView tabSelected="1" view="pageBreakPreview" topLeftCell="A2" zoomScale="60" zoomScaleNormal="100" workbookViewId="0">
      <selection activeCell="G34" sqref="G34:BL34"/>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1" t="s">
        <v>0</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64" ht="9" customHeight="1" x14ac:dyDescent="0.2">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64" ht="15.75" customHeight="1" x14ac:dyDescent="0.2">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row>
    <row r="7" spans="1:64" ht="9.75" hidden="1" customHeigh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row>
    <row r="8" spans="1:64" ht="9.75" hidden="1"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row>
    <row r="9" spans="1:64" ht="8.4499999999999993" hidden="1"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row>
    <row r="10" spans="1:64" ht="15.75" x14ac:dyDescent="0.2">
      <c r="A10" s="150" t="s">
        <v>1</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row>
    <row r="11" spans="1:64" ht="15.75" customHeight="1" x14ac:dyDescent="0.2">
      <c r="A11" s="150" t="s">
        <v>2</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row>
    <row r="12" spans="1:64" ht="15.75" customHeight="1" x14ac:dyDescent="0.2">
      <c r="A12" s="150" t="s">
        <v>3</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2" t="s">
        <v>5</v>
      </c>
      <c r="C14" s="143"/>
      <c r="D14" s="143"/>
      <c r="E14" s="143"/>
      <c r="F14" s="143"/>
      <c r="G14" s="143"/>
      <c r="H14" s="143"/>
      <c r="I14" s="143"/>
      <c r="J14" s="143"/>
      <c r="K14" s="143"/>
      <c r="L14" s="143"/>
      <c r="M14" s="5"/>
      <c r="N14" s="148" t="s">
        <v>6</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6"/>
      <c r="AU14" s="142" t="s">
        <v>7</v>
      </c>
      <c r="AV14" s="143"/>
      <c r="AW14" s="143"/>
      <c r="AX14" s="143"/>
      <c r="AY14" s="143"/>
      <c r="AZ14" s="143"/>
      <c r="BA14" s="143"/>
      <c r="BB14" s="143"/>
      <c r="BC14" s="6"/>
      <c r="BD14" s="6"/>
      <c r="BE14" s="6"/>
      <c r="BF14" s="6"/>
      <c r="BG14" s="6"/>
      <c r="BH14" s="6"/>
      <c r="BI14" s="6"/>
      <c r="BJ14" s="6"/>
      <c r="BK14" s="6"/>
      <c r="BL14" s="6"/>
    </row>
    <row r="15" spans="1:64" ht="21.75" customHeight="1" x14ac:dyDescent="0.2">
      <c r="A15" s="7"/>
      <c r="B15" s="145" t="s">
        <v>8</v>
      </c>
      <c r="C15" s="145"/>
      <c r="D15" s="145"/>
      <c r="E15" s="145"/>
      <c r="F15" s="145"/>
      <c r="G15" s="145"/>
      <c r="H15" s="145"/>
      <c r="I15" s="145"/>
      <c r="J15" s="145"/>
      <c r="K15" s="145"/>
      <c r="L15" s="145"/>
      <c r="M15" s="7"/>
      <c r="N15" s="149" t="s">
        <v>9</v>
      </c>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7"/>
      <c r="AU15" s="145" t="s">
        <v>10</v>
      </c>
      <c r="AV15" s="145"/>
      <c r="AW15" s="145"/>
      <c r="AX15" s="145"/>
      <c r="AY15" s="145"/>
      <c r="AZ15" s="145"/>
      <c r="BA15" s="145"/>
      <c r="BB15" s="145"/>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2" t="s">
        <v>12</v>
      </c>
      <c r="C17" s="143"/>
      <c r="D17" s="143"/>
      <c r="E17" s="143"/>
      <c r="F17" s="143"/>
      <c r="G17" s="143"/>
      <c r="H17" s="143"/>
      <c r="I17" s="143"/>
      <c r="J17" s="143"/>
      <c r="K17" s="143"/>
      <c r="L17" s="143"/>
      <c r="M17" s="5"/>
      <c r="N17" s="148" t="s">
        <v>13</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6"/>
      <c r="AU17" s="142" t="s">
        <v>7</v>
      </c>
      <c r="AV17" s="143"/>
      <c r="AW17" s="143"/>
      <c r="AX17" s="143"/>
      <c r="AY17" s="143"/>
      <c r="AZ17" s="143"/>
      <c r="BA17" s="143"/>
      <c r="BB17" s="143"/>
      <c r="BC17" s="10"/>
      <c r="BD17" s="10"/>
      <c r="BE17" s="10"/>
      <c r="BF17" s="10"/>
      <c r="BG17" s="10"/>
      <c r="BH17" s="10"/>
      <c r="BI17" s="10"/>
      <c r="BJ17" s="10"/>
      <c r="BK17" s="10"/>
      <c r="BL17" s="11"/>
    </row>
    <row r="18" spans="1:79" ht="23.25" customHeight="1" x14ac:dyDescent="0.2">
      <c r="A18" s="12"/>
      <c r="B18" s="145" t="s">
        <v>8</v>
      </c>
      <c r="C18" s="145"/>
      <c r="D18" s="145"/>
      <c r="E18" s="145"/>
      <c r="F18" s="145"/>
      <c r="G18" s="145"/>
      <c r="H18" s="145"/>
      <c r="I18" s="145"/>
      <c r="J18" s="145"/>
      <c r="K18" s="145"/>
      <c r="L18" s="145"/>
      <c r="M18" s="7"/>
      <c r="N18" s="149" t="s">
        <v>14</v>
      </c>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7"/>
      <c r="AU18" s="145" t="s">
        <v>10</v>
      </c>
      <c r="AV18" s="145"/>
      <c r="AW18" s="145"/>
      <c r="AX18" s="145"/>
      <c r="AY18" s="145"/>
      <c r="AZ18" s="145"/>
      <c r="BA18" s="145"/>
      <c r="BB18" s="145"/>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75" customHeight="1" x14ac:dyDescent="0.2">
      <c r="A20" s="4" t="s">
        <v>15</v>
      </c>
      <c r="B20" s="142" t="s">
        <v>16</v>
      </c>
      <c r="C20" s="143"/>
      <c r="D20" s="143"/>
      <c r="E20" s="143"/>
      <c r="F20" s="143"/>
      <c r="G20" s="143"/>
      <c r="H20" s="143"/>
      <c r="I20" s="143"/>
      <c r="J20" s="143"/>
      <c r="K20" s="143"/>
      <c r="L20" s="143"/>
      <c r="M20"/>
      <c r="N20" s="142" t="s">
        <v>17</v>
      </c>
      <c r="O20" s="143"/>
      <c r="P20" s="143"/>
      <c r="Q20" s="143"/>
      <c r="R20" s="143"/>
      <c r="S20" s="143"/>
      <c r="T20" s="143"/>
      <c r="U20" s="143"/>
      <c r="V20" s="143"/>
      <c r="W20" s="143"/>
      <c r="X20" s="143"/>
      <c r="Y20" s="143"/>
      <c r="Z20" s="10"/>
      <c r="AA20" s="142" t="s">
        <v>18</v>
      </c>
      <c r="AB20" s="143"/>
      <c r="AC20" s="143"/>
      <c r="AD20" s="143"/>
      <c r="AE20" s="143"/>
      <c r="AF20" s="143"/>
      <c r="AG20" s="143"/>
      <c r="AH20" s="143"/>
      <c r="AI20" s="143"/>
      <c r="AJ20" s="10"/>
      <c r="AK20" s="144" t="s">
        <v>19</v>
      </c>
      <c r="AL20" s="137"/>
      <c r="AM20" s="137"/>
      <c r="AN20" s="137"/>
      <c r="AO20" s="137"/>
      <c r="AP20" s="137"/>
      <c r="AQ20" s="137"/>
      <c r="AR20" s="137"/>
      <c r="AS20" s="137"/>
      <c r="AT20" s="137"/>
      <c r="AU20" s="137"/>
      <c r="AV20" s="137"/>
      <c r="AW20" s="137"/>
      <c r="AX20" s="137"/>
      <c r="AY20" s="137"/>
      <c r="AZ20" s="137"/>
      <c r="BA20" s="137"/>
      <c r="BB20" s="137"/>
      <c r="BC20" s="137"/>
      <c r="BD20" s="10"/>
      <c r="BE20" s="142" t="s">
        <v>20</v>
      </c>
      <c r="BF20" s="143"/>
      <c r="BG20" s="143"/>
      <c r="BH20" s="143"/>
      <c r="BI20" s="143"/>
      <c r="BJ20" s="143"/>
      <c r="BK20" s="143"/>
      <c r="BL20" s="143"/>
    </row>
    <row r="21" spans="1:79" ht="23.25" customHeight="1" x14ac:dyDescent="0.2">
      <c r="A21"/>
      <c r="B21" s="145" t="s">
        <v>8</v>
      </c>
      <c r="C21" s="145"/>
      <c r="D21" s="145"/>
      <c r="E21" s="145"/>
      <c r="F21" s="145"/>
      <c r="G21" s="145"/>
      <c r="H21" s="145"/>
      <c r="I21" s="145"/>
      <c r="J21" s="145"/>
      <c r="K21" s="145"/>
      <c r="L21" s="145"/>
      <c r="M21"/>
      <c r="N21" s="145" t="s">
        <v>21</v>
      </c>
      <c r="O21" s="145"/>
      <c r="P21" s="145"/>
      <c r="Q21" s="145"/>
      <c r="R21" s="145"/>
      <c r="S21" s="145"/>
      <c r="T21" s="145"/>
      <c r="U21" s="145"/>
      <c r="V21" s="145"/>
      <c r="W21" s="145"/>
      <c r="X21" s="145"/>
      <c r="Y21" s="145"/>
      <c r="Z21" s="13"/>
      <c r="AA21" s="146" t="s">
        <v>22</v>
      </c>
      <c r="AB21" s="146"/>
      <c r="AC21" s="146"/>
      <c r="AD21" s="146"/>
      <c r="AE21" s="146"/>
      <c r="AF21" s="146"/>
      <c r="AG21" s="146"/>
      <c r="AH21" s="146"/>
      <c r="AI21" s="146"/>
      <c r="AJ21" s="13"/>
      <c r="AK21" s="147" t="s">
        <v>23</v>
      </c>
      <c r="AL21" s="147"/>
      <c r="AM21" s="147"/>
      <c r="AN21" s="147"/>
      <c r="AO21" s="147"/>
      <c r="AP21" s="147"/>
      <c r="AQ21" s="147"/>
      <c r="AR21" s="147"/>
      <c r="AS21" s="147"/>
      <c r="AT21" s="147"/>
      <c r="AU21" s="147"/>
      <c r="AV21" s="147"/>
      <c r="AW21" s="147"/>
      <c r="AX21" s="147"/>
      <c r="AY21" s="147"/>
      <c r="AZ21" s="147"/>
      <c r="BA21" s="147"/>
      <c r="BB21" s="147"/>
      <c r="BC21" s="147"/>
      <c r="BD21" s="13"/>
      <c r="BE21" s="145" t="s">
        <v>24</v>
      </c>
      <c r="BF21" s="145"/>
      <c r="BG21" s="145"/>
      <c r="BH21" s="145"/>
      <c r="BI21" s="145"/>
      <c r="BJ21" s="145"/>
      <c r="BK21" s="145"/>
      <c r="BL21" s="145"/>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38" t="s">
        <v>26</v>
      </c>
      <c r="B24" s="138"/>
      <c r="C24" s="138"/>
      <c r="D24" s="138"/>
      <c r="E24" s="138"/>
      <c r="F24" s="138"/>
      <c r="G24" s="139" t="s">
        <v>27</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1"/>
    </row>
    <row r="25" spans="1:79" ht="10.5" hidden="1" customHeight="1" x14ac:dyDescent="0.2">
      <c r="A25" s="60" t="s">
        <v>28</v>
      </c>
      <c r="B25" s="60"/>
      <c r="C25" s="60"/>
      <c r="D25" s="60"/>
      <c r="E25" s="60"/>
      <c r="F25" s="60"/>
      <c r="G25" s="98" t="s">
        <v>29</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30</v>
      </c>
    </row>
    <row r="26" spans="1:79" ht="33.4" customHeight="1" x14ac:dyDescent="0.2">
      <c r="A26" s="60">
        <v>1</v>
      </c>
      <c r="B26" s="60"/>
      <c r="C26" s="60"/>
      <c r="D26" s="60"/>
      <c r="E26" s="60"/>
      <c r="F26" s="60"/>
      <c r="G26" s="70" t="s">
        <v>31</v>
      </c>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5"/>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62.45" customHeight="1" x14ac:dyDescent="0.2">
      <c r="A29" s="136" t="s">
        <v>34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38" t="s">
        <v>26</v>
      </c>
      <c r="B32" s="138"/>
      <c r="C32" s="138"/>
      <c r="D32" s="138"/>
      <c r="E32" s="138"/>
      <c r="F32" s="138"/>
      <c r="G32" s="139" t="s">
        <v>36</v>
      </c>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1"/>
    </row>
    <row r="33" spans="1:79" ht="10.5" hidden="1" customHeight="1" x14ac:dyDescent="0.2">
      <c r="A33" s="60" t="s">
        <v>37</v>
      </c>
      <c r="B33" s="60"/>
      <c r="C33" s="60"/>
      <c r="D33" s="60"/>
      <c r="E33" s="60"/>
      <c r="F33" s="60"/>
      <c r="G33" s="98" t="s">
        <v>29</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38</v>
      </c>
    </row>
    <row r="34" spans="1:79" ht="38.85" customHeight="1" x14ac:dyDescent="0.2">
      <c r="A34" s="60">
        <v>1</v>
      </c>
      <c r="B34" s="60"/>
      <c r="C34" s="60"/>
      <c r="D34" s="60"/>
      <c r="E34" s="60"/>
      <c r="F34" s="60"/>
      <c r="G34" s="70" t="s">
        <v>39</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40</v>
      </c>
    </row>
    <row r="36" spans="1:79" ht="15.75" customHeight="1" x14ac:dyDescent="0.2">
      <c r="A36" s="53" t="s">
        <v>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 customHeight="1" x14ac:dyDescent="0.2">
      <c r="A38" s="120" t="s">
        <v>43</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row>
    <row r="39" spans="1:79" ht="48.2" customHeight="1" x14ac:dyDescent="0.2">
      <c r="A39" s="102" t="s">
        <v>26</v>
      </c>
      <c r="B39" s="102"/>
      <c r="C39" s="102" t="s">
        <v>44</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t="s">
        <v>45</v>
      </c>
      <c r="AB39" s="102"/>
      <c r="AC39" s="102"/>
      <c r="AD39" s="102"/>
      <c r="AE39" s="102"/>
      <c r="AF39" s="102"/>
      <c r="AG39" s="102"/>
      <c r="AH39" s="102"/>
      <c r="AI39" s="102"/>
      <c r="AJ39" s="102"/>
      <c r="AK39" s="102"/>
      <c r="AL39" s="102"/>
      <c r="AM39" s="102"/>
      <c r="AN39" s="102"/>
      <c r="AO39" s="102"/>
      <c r="AP39" s="102" t="s">
        <v>46</v>
      </c>
      <c r="AQ39" s="102"/>
      <c r="AR39" s="102"/>
      <c r="AS39" s="102"/>
      <c r="AT39" s="102"/>
      <c r="AU39" s="102"/>
      <c r="AV39" s="102"/>
      <c r="AW39" s="102"/>
      <c r="AX39" s="102"/>
      <c r="AY39" s="102"/>
      <c r="AZ39" s="102"/>
      <c r="BA39" s="102"/>
      <c r="BB39" s="102"/>
      <c r="BC39" s="102"/>
      <c r="BD39" s="102" t="s">
        <v>47</v>
      </c>
      <c r="BE39" s="102"/>
      <c r="BF39" s="102"/>
      <c r="BG39" s="102"/>
      <c r="BH39" s="102"/>
      <c r="BI39" s="102"/>
      <c r="BJ39" s="102"/>
      <c r="BK39" s="102"/>
      <c r="BL39" s="102"/>
      <c r="BM39" s="102"/>
      <c r="BN39" s="102"/>
      <c r="BO39" s="102"/>
      <c r="BP39" s="102"/>
      <c r="BQ39" s="102"/>
    </row>
    <row r="40" spans="1:79" ht="29.1" customHeight="1"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t="s">
        <v>48</v>
      </c>
      <c r="AB40" s="102"/>
      <c r="AC40" s="102"/>
      <c r="AD40" s="102"/>
      <c r="AE40" s="102"/>
      <c r="AF40" s="102" t="s">
        <v>49</v>
      </c>
      <c r="AG40" s="102"/>
      <c r="AH40" s="102"/>
      <c r="AI40" s="102"/>
      <c r="AJ40" s="102"/>
      <c r="AK40" s="102" t="s">
        <v>50</v>
      </c>
      <c r="AL40" s="102"/>
      <c r="AM40" s="102"/>
      <c r="AN40" s="102"/>
      <c r="AO40" s="102"/>
      <c r="AP40" s="102" t="s">
        <v>48</v>
      </c>
      <c r="AQ40" s="102"/>
      <c r="AR40" s="102"/>
      <c r="AS40" s="102"/>
      <c r="AT40" s="102"/>
      <c r="AU40" s="102" t="s">
        <v>49</v>
      </c>
      <c r="AV40" s="102"/>
      <c r="AW40" s="102"/>
      <c r="AX40" s="102"/>
      <c r="AY40" s="102"/>
      <c r="AZ40" s="102" t="s">
        <v>50</v>
      </c>
      <c r="BA40" s="102"/>
      <c r="BB40" s="102"/>
      <c r="BC40" s="102"/>
      <c r="BD40" s="102" t="s">
        <v>48</v>
      </c>
      <c r="BE40" s="102"/>
      <c r="BF40" s="102"/>
      <c r="BG40" s="102"/>
      <c r="BH40" s="102"/>
      <c r="BI40" s="102" t="s">
        <v>49</v>
      </c>
      <c r="BJ40" s="102"/>
      <c r="BK40" s="102"/>
      <c r="BL40" s="102"/>
      <c r="BM40" s="102"/>
      <c r="BN40" s="102" t="s">
        <v>51</v>
      </c>
      <c r="BO40" s="102"/>
      <c r="BP40" s="102"/>
      <c r="BQ40" s="102"/>
    </row>
    <row r="41" spans="1:79" ht="16.149999999999999" customHeight="1" x14ac:dyDescent="0.2">
      <c r="A41" s="121">
        <v>1</v>
      </c>
      <c r="B41" s="121"/>
      <c r="C41" s="121">
        <v>2</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9">
        <v>3</v>
      </c>
      <c r="AB41" s="130"/>
      <c r="AC41" s="130"/>
      <c r="AD41" s="130"/>
      <c r="AE41" s="131"/>
      <c r="AF41" s="129">
        <v>4</v>
      </c>
      <c r="AG41" s="130"/>
      <c r="AH41" s="130"/>
      <c r="AI41" s="130"/>
      <c r="AJ41" s="131"/>
      <c r="AK41" s="129">
        <v>5</v>
      </c>
      <c r="AL41" s="130"/>
      <c r="AM41" s="130"/>
      <c r="AN41" s="130"/>
      <c r="AO41" s="131"/>
      <c r="AP41" s="129">
        <v>6</v>
      </c>
      <c r="AQ41" s="130"/>
      <c r="AR41" s="130"/>
      <c r="AS41" s="130"/>
      <c r="AT41" s="131"/>
      <c r="AU41" s="129">
        <v>7</v>
      </c>
      <c r="AV41" s="130"/>
      <c r="AW41" s="130"/>
      <c r="AX41" s="130"/>
      <c r="AY41" s="131"/>
      <c r="AZ41" s="129">
        <v>8</v>
      </c>
      <c r="BA41" s="130"/>
      <c r="BB41" s="130"/>
      <c r="BC41" s="131"/>
      <c r="BD41" s="129">
        <v>9</v>
      </c>
      <c r="BE41" s="130"/>
      <c r="BF41" s="130"/>
      <c r="BG41" s="130"/>
      <c r="BH41" s="131"/>
      <c r="BI41" s="121">
        <v>10</v>
      </c>
      <c r="BJ41" s="121"/>
      <c r="BK41" s="121"/>
      <c r="BL41" s="121"/>
      <c r="BM41" s="121"/>
      <c r="BN41" s="121">
        <v>11</v>
      </c>
      <c r="BO41" s="121"/>
      <c r="BP41" s="121"/>
      <c r="BQ41" s="121"/>
    </row>
    <row r="42" spans="1:79" ht="15.75" hidden="1" customHeight="1" x14ac:dyDescent="0.2">
      <c r="A42" s="60" t="s">
        <v>37</v>
      </c>
      <c r="B42" s="60"/>
      <c r="C42" s="132" t="s">
        <v>29</v>
      </c>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94" t="s">
        <v>52</v>
      </c>
      <c r="AB42" s="94"/>
      <c r="AC42" s="94"/>
      <c r="AD42" s="94"/>
      <c r="AE42" s="94"/>
      <c r="AF42" s="94" t="s">
        <v>53</v>
      </c>
      <c r="AG42" s="94"/>
      <c r="AH42" s="94"/>
      <c r="AI42" s="94"/>
      <c r="AJ42" s="94"/>
      <c r="AK42" s="55" t="s">
        <v>54</v>
      </c>
      <c r="AL42" s="55"/>
      <c r="AM42" s="55"/>
      <c r="AN42" s="55"/>
      <c r="AO42" s="55"/>
      <c r="AP42" s="94" t="s">
        <v>55</v>
      </c>
      <c r="AQ42" s="94"/>
      <c r="AR42" s="94"/>
      <c r="AS42" s="94"/>
      <c r="AT42" s="94"/>
      <c r="AU42" s="94" t="s">
        <v>56</v>
      </c>
      <c r="AV42" s="94"/>
      <c r="AW42" s="94"/>
      <c r="AX42" s="94"/>
      <c r="AY42" s="94"/>
      <c r="AZ42" s="55" t="s">
        <v>54</v>
      </c>
      <c r="BA42" s="55"/>
      <c r="BB42" s="55"/>
      <c r="BC42" s="55"/>
      <c r="BD42" s="69" t="s">
        <v>57</v>
      </c>
      <c r="BE42" s="69"/>
      <c r="BF42" s="69"/>
      <c r="BG42" s="69"/>
      <c r="BH42" s="69"/>
      <c r="BI42" s="69" t="s">
        <v>57</v>
      </c>
      <c r="BJ42" s="69"/>
      <c r="BK42" s="69"/>
      <c r="BL42" s="69"/>
      <c r="BM42" s="69"/>
      <c r="BN42" s="110" t="s">
        <v>54</v>
      </c>
      <c r="BO42" s="110"/>
      <c r="BP42" s="110"/>
      <c r="BQ42" s="110"/>
      <c r="CA42" s="1" t="s">
        <v>58</v>
      </c>
    </row>
    <row r="43" spans="1:79" ht="32.65" customHeight="1" x14ac:dyDescent="0.2">
      <c r="A43" s="127">
        <v>1</v>
      </c>
      <c r="B43" s="127"/>
      <c r="C43" s="128" t="s">
        <v>59</v>
      </c>
      <c r="D43" s="62"/>
      <c r="E43" s="62"/>
      <c r="F43" s="62"/>
      <c r="G43" s="62"/>
      <c r="H43" s="62"/>
      <c r="I43" s="62"/>
      <c r="J43" s="62"/>
      <c r="K43" s="62"/>
      <c r="L43" s="62"/>
      <c r="M43" s="62"/>
      <c r="N43" s="62"/>
      <c r="O43" s="62"/>
      <c r="P43" s="62"/>
      <c r="Q43" s="62"/>
      <c r="R43" s="62"/>
      <c r="S43" s="62"/>
      <c r="T43" s="62"/>
      <c r="U43" s="62"/>
      <c r="V43" s="62"/>
      <c r="W43" s="62"/>
      <c r="X43" s="62"/>
      <c r="Y43" s="62"/>
      <c r="Z43" s="63"/>
      <c r="AA43" s="124">
        <v>0</v>
      </c>
      <c r="AB43" s="124"/>
      <c r="AC43" s="124"/>
      <c r="AD43" s="124"/>
      <c r="AE43" s="124"/>
      <c r="AF43" s="124">
        <v>1536880</v>
      </c>
      <c r="AG43" s="124"/>
      <c r="AH43" s="124"/>
      <c r="AI43" s="124"/>
      <c r="AJ43" s="124"/>
      <c r="AK43" s="124">
        <f>AA43+AF43</f>
        <v>1536880</v>
      </c>
      <c r="AL43" s="124"/>
      <c r="AM43" s="124"/>
      <c r="AN43" s="124"/>
      <c r="AO43" s="124"/>
      <c r="AP43" s="124">
        <v>0</v>
      </c>
      <c r="AQ43" s="124"/>
      <c r="AR43" s="124"/>
      <c r="AS43" s="124"/>
      <c r="AT43" s="124"/>
      <c r="AU43" s="124">
        <v>1532142.85</v>
      </c>
      <c r="AV43" s="124"/>
      <c r="AW43" s="124"/>
      <c r="AX43" s="124"/>
      <c r="AY43" s="124"/>
      <c r="AZ43" s="124">
        <f>AP43+AU43</f>
        <v>1532142.85</v>
      </c>
      <c r="BA43" s="124"/>
      <c r="BB43" s="124"/>
      <c r="BC43" s="124"/>
      <c r="BD43" s="124">
        <f>AP43-AA43</f>
        <v>0</v>
      </c>
      <c r="BE43" s="124"/>
      <c r="BF43" s="124"/>
      <c r="BG43" s="124"/>
      <c r="BH43" s="124"/>
      <c r="BI43" s="124">
        <f>AU43-AF43</f>
        <v>-4737.1499999999069</v>
      </c>
      <c r="BJ43" s="124"/>
      <c r="BK43" s="124"/>
      <c r="BL43" s="124"/>
      <c r="BM43" s="124"/>
      <c r="BN43" s="124">
        <f>BD43+BI43</f>
        <v>-4737.1499999999069</v>
      </c>
      <c r="BO43" s="124"/>
      <c r="BP43" s="124"/>
      <c r="BQ43" s="124"/>
      <c r="CA43" s="1" t="s">
        <v>60</v>
      </c>
    </row>
    <row r="44" spans="1:79" ht="32.65" customHeight="1" x14ac:dyDescent="0.2">
      <c r="A44" s="127">
        <v>2</v>
      </c>
      <c r="B44" s="127"/>
      <c r="C44" s="128" t="s">
        <v>61</v>
      </c>
      <c r="D44" s="62"/>
      <c r="E44" s="62"/>
      <c r="F44" s="62"/>
      <c r="G44" s="62"/>
      <c r="H44" s="62"/>
      <c r="I44" s="62"/>
      <c r="J44" s="62"/>
      <c r="K44" s="62"/>
      <c r="L44" s="62"/>
      <c r="M44" s="62"/>
      <c r="N44" s="62"/>
      <c r="O44" s="62"/>
      <c r="P44" s="62"/>
      <c r="Q44" s="62"/>
      <c r="R44" s="62"/>
      <c r="S44" s="62"/>
      <c r="T44" s="62"/>
      <c r="U44" s="62"/>
      <c r="V44" s="62"/>
      <c r="W44" s="62"/>
      <c r="X44" s="62"/>
      <c r="Y44" s="62"/>
      <c r="Z44" s="63"/>
      <c r="AA44" s="124">
        <v>0</v>
      </c>
      <c r="AB44" s="124"/>
      <c r="AC44" s="124"/>
      <c r="AD44" s="124"/>
      <c r="AE44" s="124"/>
      <c r="AF44" s="124">
        <v>1265029</v>
      </c>
      <c r="AG44" s="124"/>
      <c r="AH44" s="124"/>
      <c r="AI44" s="124"/>
      <c r="AJ44" s="124"/>
      <c r="AK44" s="124">
        <f>AA44+AF44</f>
        <v>1265029</v>
      </c>
      <c r="AL44" s="124"/>
      <c r="AM44" s="124"/>
      <c r="AN44" s="124"/>
      <c r="AO44" s="124"/>
      <c r="AP44" s="124">
        <v>0</v>
      </c>
      <c r="AQ44" s="124"/>
      <c r="AR44" s="124"/>
      <c r="AS44" s="124"/>
      <c r="AT44" s="124"/>
      <c r="AU44" s="124">
        <v>601077</v>
      </c>
      <c r="AV44" s="124"/>
      <c r="AW44" s="124"/>
      <c r="AX44" s="124"/>
      <c r="AY44" s="124"/>
      <c r="AZ44" s="124">
        <f>AP44+AU44</f>
        <v>601077</v>
      </c>
      <c r="BA44" s="124"/>
      <c r="BB44" s="124"/>
      <c r="BC44" s="124"/>
      <c r="BD44" s="124">
        <f>AP44-AA44</f>
        <v>0</v>
      </c>
      <c r="BE44" s="124"/>
      <c r="BF44" s="124"/>
      <c r="BG44" s="124"/>
      <c r="BH44" s="124"/>
      <c r="BI44" s="124">
        <f>AU44-AF44</f>
        <v>-663952</v>
      </c>
      <c r="BJ44" s="124"/>
      <c r="BK44" s="124"/>
      <c r="BL44" s="124"/>
      <c r="BM44" s="124"/>
      <c r="BN44" s="124">
        <f>BD44+BI44</f>
        <v>-663952</v>
      </c>
      <c r="BO44" s="124"/>
      <c r="BP44" s="124"/>
      <c r="BQ44" s="124"/>
    </row>
    <row r="45" spans="1:79" s="18" customFormat="1" ht="15" customHeight="1" x14ac:dyDescent="0.2">
      <c r="A45" s="125"/>
      <c r="B45" s="125"/>
      <c r="C45" s="126" t="s">
        <v>62</v>
      </c>
      <c r="D45" s="91"/>
      <c r="E45" s="91"/>
      <c r="F45" s="91"/>
      <c r="G45" s="91"/>
      <c r="H45" s="91"/>
      <c r="I45" s="91"/>
      <c r="J45" s="91"/>
      <c r="K45" s="91"/>
      <c r="L45" s="91"/>
      <c r="M45" s="91"/>
      <c r="N45" s="91"/>
      <c r="O45" s="91"/>
      <c r="P45" s="91"/>
      <c r="Q45" s="91"/>
      <c r="R45" s="91"/>
      <c r="S45" s="91"/>
      <c r="T45" s="91"/>
      <c r="U45" s="91"/>
      <c r="V45" s="91"/>
      <c r="W45" s="91"/>
      <c r="X45" s="91"/>
      <c r="Y45" s="91"/>
      <c r="Z45" s="92"/>
      <c r="AA45" s="123">
        <v>0</v>
      </c>
      <c r="AB45" s="123"/>
      <c r="AC45" s="123"/>
      <c r="AD45" s="123"/>
      <c r="AE45" s="123"/>
      <c r="AF45" s="123">
        <v>2801909</v>
      </c>
      <c r="AG45" s="123"/>
      <c r="AH45" s="123"/>
      <c r="AI45" s="123"/>
      <c r="AJ45" s="123"/>
      <c r="AK45" s="123">
        <f>AA45+AF45</f>
        <v>2801909</v>
      </c>
      <c r="AL45" s="123"/>
      <c r="AM45" s="123"/>
      <c r="AN45" s="123"/>
      <c r="AO45" s="123"/>
      <c r="AP45" s="123">
        <f>AP43+AP44</f>
        <v>0</v>
      </c>
      <c r="AQ45" s="123"/>
      <c r="AR45" s="123"/>
      <c r="AS45" s="123"/>
      <c r="AT45" s="123"/>
      <c r="AU45" s="123">
        <f>AU43+AU44</f>
        <v>2133219.85</v>
      </c>
      <c r="AV45" s="123"/>
      <c r="AW45" s="123"/>
      <c r="AX45" s="123"/>
      <c r="AY45" s="123"/>
      <c r="AZ45" s="123">
        <f>AZ43+AZ44</f>
        <v>2133219.85</v>
      </c>
      <c r="BA45" s="123"/>
      <c r="BB45" s="123"/>
      <c r="BC45" s="123"/>
      <c r="BD45" s="123">
        <f>AP45-AA45</f>
        <v>0</v>
      </c>
      <c r="BE45" s="123"/>
      <c r="BF45" s="123"/>
      <c r="BG45" s="123"/>
      <c r="BH45" s="123"/>
      <c r="BI45" s="123">
        <f>AU45-AF45</f>
        <v>-668689.14999999991</v>
      </c>
      <c r="BJ45" s="123"/>
      <c r="BK45" s="123"/>
      <c r="BL45" s="123"/>
      <c r="BM45" s="123"/>
      <c r="BN45" s="123">
        <f>BD45+BI45</f>
        <v>-668689.14999999991</v>
      </c>
      <c r="BO45" s="123"/>
      <c r="BP45" s="123"/>
      <c r="BQ45" s="123"/>
    </row>
    <row r="47" spans="1:79" ht="29.25" customHeight="1" x14ac:dyDescent="0.2">
      <c r="A47" s="53" t="s">
        <v>63</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row>
    <row r="48" spans="1:79" ht="9.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79" ht="15.75" customHeight="1" x14ac:dyDescent="0.2">
      <c r="A49" s="121" t="s">
        <v>26</v>
      </c>
      <c r="B49" s="121"/>
      <c r="C49" s="102" t="s">
        <v>64</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t="15.75" x14ac:dyDescent="0.2">
      <c r="A50" s="121">
        <v>1</v>
      </c>
      <c r="B50" s="121"/>
      <c r="C50" s="122">
        <v>2</v>
      </c>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row>
    <row r="51" spans="1:79" x14ac:dyDescent="0.2">
      <c r="A51" s="115">
        <v>1</v>
      </c>
      <c r="B51" s="116"/>
      <c r="C51" s="117" t="s">
        <v>65</v>
      </c>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row>
    <row r="52" spans="1:79" ht="28.5" customHeight="1" x14ac:dyDescent="0.2">
      <c r="A52" s="115">
        <v>2</v>
      </c>
      <c r="B52" s="116"/>
      <c r="C52" s="117" t="s">
        <v>66</v>
      </c>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CA52" s="1" t="s">
        <v>67</v>
      </c>
    </row>
    <row r="54" spans="1:79" ht="15.75" customHeight="1" x14ac:dyDescent="0.2">
      <c r="A54" s="53" t="s">
        <v>68</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row>
    <row r="55" spans="1:79" ht="15" customHeight="1" x14ac:dyDescent="0.2">
      <c r="A55" s="120" t="s">
        <v>43</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row>
    <row r="56" spans="1:79" ht="28.5" customHeight="1" x14ac:dyDescent="0.2">
      <c r="A56" s="77" t="s">
        <v>26</v>
      </c>
      <c r="B56" s="78"/>
      <c r="C56" s="102" t="s">
        <v>69</v>
      </c>
      <c r="D56" s="102"/>
      <c r="E56" s="102"/>
      <c r="F56" s="102"/>
      <c r="G56" s="102"/>
      <c r="H56" s="102"/>
      <c r="I56" s="102"/>
      <c r="J56" s="102"/>
      <c r="K56" s="102"/>
      <c r="L56" s="102"/>
      <c r="M56" s="102"/>
      <c r="N56" s="102"/>
      <c r="O56" s="102"/>
      <c r="P56" s="102"/>
      <c r="Q56" s="102"/>
      <c r="R56" s="102"/>
      <c r="S56" s="102" t="s">
        <v>45</v>
      </c>
      <c r="T56" s="102"/>
      <c r="U56" s="102"/>
      <c r="V56" s="102"/>
      <c r="W56" s="102"/>
      <c r="X56" s="102"/>
      <c r="Y56" s="102"/>
      <c r="Z56" s="102"/>
      <c r="AA56" s="102"/>
      <c r="AB56" s="102"/>
      <c r="AC56" s="102"/>
      <c r="AD56" s="102"/>
      <c r="AE56" s="102"/>
      <c r="AF56" s="102"/>
      <c r="AG56" s="102"/>
      <c r="AH56" s="102"/>
      <c r="AI56" s="102" t="s">
        <v>46</v>
      </c>
      <c r="AJ56" s="102"/>
      <c r="AK56" s="102"/>
      <c r="AL56" s="102"/>
      <c r="AM56" s="102"/>
      <c r="AN56" s="102"/>
      <c r="AO56" s="102"/>
      <c r="AP56" s="102"/>
      <c r="AQ56" s="102"/>
      <c r="AR56" s="102"/>
      <c r="AS56" s="102"/>
      <c r="AT56" s="102"/>
      <c r="AU56" s="102"/>
      <c r="AV56" s="102"/>
      <c r="AW56" s="102"/>
      <c r="AX56" s="102"/>
      <c r="AY56" s="102" t="s">
        <v>47</v>
      </c>
      <c r="AZ56" s="102"/>
      <c r="BA56" s="102"/>
      <c r="BB56" s="102"/>
      <c r="BC56" s="102"/>
      <c r="BD56" s="102"/>
      <c r="BE56" s="102"/>
      <c r="BF56" s="102"/>
      <c r="BG56" s="102"/>
      <c r="BH56" s="102"/>
      <c r="BI56" s="102"/>
      <c r="BJ56" s="102"/>
      <c r="BK56" s="102"/>
      <c r="BL56" s="102"/>
      <c r="BM56" s="102"/>
      <c r="BN56" s="102"/>
      <c r="BO56" s="19"/>
      <c r="BP56" s="19"/>
      <c r="BQ56" s="19"/>
    </row>
    <row r="57" spans="1:79" ht="29.1" customHeight="1" x14ac:dyDescent="0.2">
      <c r="A57" s="103"/>
      <c r="B57" s="104"/>
      <c r="C57" s="102"/>
      <c r="D57" s="102"/>
      <c r="E57" s="102"/>
      <c r="F57" s="102"/>
      <c r="G57" s="102"/>
      <c r="H57" s="102"/>
      <c r="I57" s="102"/>
      <c r="J57" s="102"/>
      <c r="K57" s="102"/>
      <c r="L57" s="102"/>
      <c r="M57" s="102"/>
      <c r="N57" s="102"/>
      <c r="O57" s="102"/>
      <c r="P57" s="102"/>
      <c r="Q57" s="102"/>
      <c r="R57" s="102"/>
      <c r="S57" s="102" t="s">
        <v>48</v>
      </c>
      <c r="T57" s="102"/>
      <c r="U57" s="102"/>
      <c r="V57" s="102"/>
      <c r="W57" s="102"/>
      <c r="X57" s="102" t="s">
        <v>49</v>
      </c>
      <c r="Y57" s="102"/>
      <c r="Z57" s="102"/>
      <c r="AA57" s="102"/>
      <c r="AB57" s="102"/>
      <c r="AC57" s="102" t="s">
        <v>50</v>
      </c>
      <c r="AD57" s="102"/>
      <c r="AE57" s="102"/>
      <c r="AF57" s="102"/>
      <c r="AG57" s="102"/>
      <c r="AH57" s="102"/>
      <c r="AI57" s="102" t="s">
        <v>48</v>
      </c>
      <c r="AJ57" s="102"/>
      <c r="AK57" s="102"/>
      <c r="AL57" s="102"/>
      <c r="AM57" s="102"/>
      <c r="AN57" s="102" t="s">
        <v>49</v>
      </c>
      <c r="AO57" s="102"/>
      <c r="AP57" s="102"/>
      <c r="AQ57" s="102"/>
      <c r="AR57" s="102"/>
      <c r="AS57" s="102" t="s">
        <v>50</v>
      </c>
      <c r="AT57" s="102"/>
      <c r="AU57" s="102"/>
      <c r="AV57" s="102"/>
      <c r="AW57" s="102"/>
      <c r="AX57" s="102"/>
      <c r="AY57" s="80" t="s">
        <v>48</v>
      </c>
      <c r="AZ57" s="96"/>
      <c r="BA57" s="96"/>
      <c r="BB57" s="96"/>
      <c r="BC57" s="97"/>
      <c r="BD57" s="80" t="s">
        <v>49</v>
      </c>
      <c r="BE57" s="96"/>
      <c r="BF57" s="96"/>
      <c r="BG57" s="96"/>
      <c r="BH57" s="97"/>
      <c r="BI57" s="102" t="s">
        <v>50</v>
      </c>
      <c r="BJ57" s="102"/>
      <c r="BK57" s="102"/>
      <c r="BL57" s="102"/>
      <c r="BM57" s="102"/>
      <c r="BN57" s="102"/>
      <c r="BO57" s="19"/>
      <c r="BP57" s="19"/>
      <c r="BQ57" s="19"/>
    </row>
    <row r="58" spans="1:79" ht="16.149999999999999" customHeight="1" x14ac:dyDescent="0.25">
      <c r="A58" s="102">
        <v>1</v>
      </c>
      <c r="B58" s="102"/>
      <c r="C58" s="102">
        <v>2</v>
      </c>
      <c r="D58" s="102"/>
      <c r="E58" s="102"/>
      <c r="F58" s="102"/>
      <c r="G58" s="102"/>
      <c r="H58" s="102"/>
      <c r="I58" s="102"/>
      <c r="J58" s="102"/>
      <c r="K58" s="102"/>
      <c r="L58" s="102"/>
      <c r="M58" s="102"/>
      <c r="N58" s="102"/>
      <c r="O58" s="102"/>
      <c r="P58" s="102"/>
      <c r="Q58" s="102"/>
      <c r="R58" s="102"/>
      <c r="S58" s="102">
        <v>3</v>
      </c>
      <c r="T58" s="102"/>
      <c r="U58" s="102"/>
      <c r="V58" s="102"/>
      <c r="W58" s="102"/>
      <c r="X58" s="102">
        <v>4</v>
      </c>
      <c r="Y58" s="102"/>
      <c r="Z58" s="102"/>
      <c r="AA58" s="102"/>
      <c r="AB58" s="102"/>
      <c r="AC58" s="102">
        <v>5</v>
      </c>
      <c r="AD58" s="102"/>
      <c r="AE58" s="102"/>
      <c r="AF58" s="102"/>
      <c r="AG58" s="102"/>
      <c r="AH58" s="102"/>
      <c r="AI58" s="102">
        <v>6</v>
      </c>
      <c r="AJ58" s="102"/>
      <c r="AK58" s="102"/>
      <c r="AL58" s="102"/>
      <c r="AM58" s="102"/>
      <c r="AN58" s="102">
        <v>7</v>
      </c>
      <c r="AO58" s="102"/>
      <c r="AP58" s="102"/>
      <c r="AQ58" s="102"/>
      <c r="AR58" s="102"/>
      <c r="AS58" s="102">
        <v>8</v>
      </c>
      <c r="AT58" s="102"/>
      <c r="AU58" s="102"/>
      <c r="AV58" s="102"/>
      <c r="AW58" s="102"/>
      <c r="AX58" s="102"/>
      <c r="AY58" s="102">
        <v>9</v>
      </c>
      <c r="AZ58" s="102"/>
      <c r="BA58" s="102"/>
      <c r="BB58" s="102"/>
      <c r="BC58" s="102"/>
      <c r="BD58" s="102">
        <v>10</v>
      </c>
      <c r="BE58" s="102"/>
      <c r="BF58" s="102"/>
      <c r="BG58" s="102"/>
      <c r="BH58" s="102"/>
      <c r="BI58" s="80">
        <v>11</v>
      </c>
      <c r="BJ58" s="96"/>
      <c r="BK58" s="96"/>
      <c r="BL58" s="96"/>
      <c r="BM58" s="96"/>
      <c r="BN58" s="97"/>
      <c r="BO58" s="20"/>
      <c r="BP58" s="20"/>
      <c r="BQ58" s="20"/>
    </row>
    <row r="59" spans="1:79" ht="18" hidden="1" customHeight="1" x14ac:dyDescent="0.2">
      <c r="A59" s="60" t="s">
        <v>37</v>
      </c>
      <c r="B59" s="60"/>
      <c r="C59" s="101" t="s">
        <v>29</v>
      </c>
      <c r="D59" s="101"/>
      <c r="E59" s="101"/>
      <c r="F59" s="101"/>
      <c r="G59" s="101"/>
      <c r="H59" s="101"/>
      <c r="I59" s="101"/>
      <c r="J59" s="101"/>
      <c r="K59" s="101"/>
      <c r="L59" s="101"/>
      <c r="M59" s="101"/>
      <c r="N59" s="101"/>
      <c r="O59" s="101"/>
      <c r="P59" s="101"/>
      <c r="Q59" s="101"/>
      <c r="R59" s="101"/>
      <c r="S59" s="94" t="s">
        <v>52</v>
      </c>
      <c r="T59" s="94"/>
      <c r="U59" s="94"/>
      <c r="V59" s="94"/>
      <c r="W59" s="94"/>
      <c r="X59" s="94" t="s">
        <v>53</v>
      </c>
      <c r="Y59" s="94"/>
      <c r="Z59" s="94"/>
      <c r="AA59" s="94"/>
      <c r="AB59" s="94"/>
      <c r="AC59" s="55" t="s">
        <v>54</v>
      </c>
      <c r="AD59" s="110"/>
      <c r="AE59" s="110"/>
      <c r="AF59" s="110"/>
      <c r="AG59" s="110"/>
      <c r="AH59" s="110"/>
      <c r="AI59" s="94" t="s">
        <v>55</v>
      </c>
      <c r="AJ59" s="94"/>
      <c r="AK59" s="94"/>
      <c r="AL59" s="94"/>
      <c r="AM59" s="94"/>
      <c r="AN59" s="94" t="s">
        <v>56</v>
      </c>
      <c r="AO59" s="94"/>
      <c r="AP59" s="94"/>
      <c r="AQ59" s="94"/>
      <c r="AR59" s="94"/>
      <c r="AS59" s="55" t="s">
        <v>54</v>
      </c>
      <c r="AT59" s="110"/>
      <c r="AU59" s="110"/>
      <c r="AV59" s="110"/>
      <c r="AW59" s="110"/>
      <c r="AX59" s="110"/>
      <c r="AY59" s="111" t="s">
        <v>70</v>
      </c>
      <c r="AZ59" s="112"/>
      <c r="BA59" s="112"/>
      <c r="BB59" s="112"/>
      <c r="BC59" s="113"/>
      <c r="BD59" s="111" t="s">
        <v>70</v>
      </c>
      <c r="BE59" s="112"/>
      <c r="BF59" s="112"/>
      <c r="BG59" s="112"/>
      <c r="BH59" s="113"/>
      <c r="BI59" s="110" t="s">
        <v>54</v>
      </c>
      <c r="BJ59" s="110"/>
      <c r="BK59" s="110"/>
      <c r="BL59" s="110"/>
      <c r="BM59" s="110"/>
      <c r="BN59" s="110"/>
      <c r="BO59" s="21"/>
      <c r="BP59" s="21"/>
      <c r="BQ59" s="21"/>
      <c r="CA59" s="1" t="s">
        <v>71</v>
      </c>
    </row>
    <row r="60" spans="1:79" ht="50.25" customHeight="1" x14ac:dyDescent="0.2">
      <c r="A60" s="60">
        <v>1</v>
      </c>
      <c r="B60" s="60"/>
      <c r="C60" s="114" t="s">
        <v>72</v>
      </c>
      <c r="D60" s="62"/>
      <c r="E60" s="62"/>
      <c r="F60" s="62"/>
      <c r="G60" s="62"/>
      <c r="H60" s="62"/>
      <c r="I60" s="62"/>
      <c r="J60" s="62"/>
      <c r="K60" s="62"/>
      <c r="L60" s="62"/>
      <c r="M60" s="62"/>
      <c r="N60" s="62"/>
      <c r="O60" s="62"/>
      <c r="P60" s="62"/>
      <c r="Q60" s="62"/>
      <c r="R60" s="63"/>
      <c r="S60" s="87">
        <v>0</v>
      </c>
      <c r="T60" s="87"/>
      <c r="U60" s="87"/>
      <c r="V60" s="87"/>
      <c r="W60" s="87"/>
      <c r="X60" s="87">
        <v>2801909</v>
      </c>
      <c r="Y60" s="87"/>
      <c r="Z60" s="87"/>
      <c r="AA60" s="87"/>
      <c r="AB60" s="87"/>
      <c r="AC60" s="87">
        <f>S60+X60</f>
        <v>2801909</v>
      </c>
      <c r="AD60" s="87"/>
      <c r="AE60" s="87"/>
      <c r="AF60" s="87"/>
      <c r="AG60" s="87"/>
      <c r="AH60" s="87"/>
      <c r="AI60" s="87">
        <v>0</v>
      </c>
      <c r="AJ60" s="87"/>
      <c r="AK60" s="87"/>
      <c r="AL60" s="87"/>
      <c r="AM60" s="87"/>
      <c r="AN60" s="87">
        <v>2133219.85</v>
      </c>
      <c r="AO60" s="87"/>
      <c r="AP60" s="87"/>
      <c r="AQ60" s="87"/>
      <c r="AR60" s="87"/>
      <c r="AS60" s="87">
        <f>AI60+AN60</f>
        <v>2133219.85</v>
      </c>
      <c r="AT60" s="87"/>
      <c r="AU60" s="87"/>
      <c r="AV60" s="87"/>
      <c r="AW60" s="87"/>
      <c r="AX60" s="87"/>
      <c r="AY60" s="87">
        <f>AI60-S60</f>
        <v>0</v>
      </c>
      <c r="AZ60" s="87"/>
      <c r="BA60" s="87"/>
      <c r="BB60" s="87"/>
      <c r="BC60" s="87"/>
      <c r="BD60" s="108">
        <f>AN60-X60</f>
        <v>-668689.14999999991</v>
      </c>
      <c r="BE60" s="108"/>
      <c r="BF60" s="108"/>
      <c r="BG60" s="108"/>
      <c r="BH60" s="108"/>
      <c r="BI60" s="108">
        <f>AY60+BD60</f>
        <v>-668689.14999999991</v>
      </c>
      <c r="BJ60" s="108"/>
      <c r="BK60" s="108"/>
      <c r="BL60" s="108"/>
      <c r="BM60" s="108"/>
      <c r="BN60" s="108"/>
      <c r="BO60" s="22"/>
      <c r="BP60" s="22"/>
      <c r="BQ60" s="22"/>
      <c r="CA60" s="1" t="s">
        <v>73</v>
      </c>
    </row>
    <row r="61" spans="1:79" s="18" customFormat="1" ht="15" customHeight="1" x14ac:dyDescent="0.2">
      <c r="A61" s="89"/>
      <c r="B61" s="89"/>
      <c r="C61" s="109" t="s">
        <v>74</v>
      </c>
      <c r="D61" s="91"/>
      <c r="E61" s="91"/>
      <c r="F61" s="91"/>
      <c r="G61" s="91"/>
      <c r="H61" s="91"/>
      <c r="I61" s="91"/>
      <c r="J61" s="91"/>
      <c r="K61" s="91"/>
      <c r="L61" s="91"/>
      <c r="M61" s="91"/>
      <c r="N61" s="91"/>
      <c r="O61" s="91"/>
      <c r="P61" s="91"/>
      <c r="Q61" s="91"/>
      <c r="R61" s="92"/>
      <c r="S61" s="88">
        <v>0</v>
      </c>
      <c r="T61" s="88"/>
      <c r="U61" s="88"/>
      <c r="V61" s="88"/>
      <c r="W61" s="88"/>
      <c r="X61" s="88">
        <v>2801909</v>
      </c>
      <c r="Y61" s="88"/>
      <c r="Z61" s="88"/>
      <c r="AA61" s="88"/>
      <c r="AB61" s="88"/>
      <c r="AC61" s="88">
        <f>S61+X61</f>
        <v>2801909</v>
      </c>
      <c r="AD61" s="88"/>
      <c r="AE61" s="88"/>
      <c r="AF61" s="88"/>
      <c r="AG61" s="88"/>
      <c r="AH61" s="88"/>
      <c r="AI61" s="88">
        <f>AI60</f>
        <v>0</v>
      </c>
      <c r="AJ61" s="88"/>
      <c r="AK61" s="88"/>
      <c r="AL61" s="88"/>
      <c r="AM61" s="88"/>
      <c r="AN61" s="88">
        <f>AN60</f>
        <v>2133219.85</v>
      </c>
      <c r="AO61" s="88"/>
      <c r="AP61" s="88"/>
      <c r="AQ61" s="88"/>
      <c r="AR61" s="88"/>
      <c r="AS61" s="88">
        <f>AI61+AN61</f>
        <v>2133219.85</v>
      </c>
      <c r="AT61" s="88"/>
      <c r="AU61" s="88"/>
      <c r="AV61" s="88"/>
      <c r="AW61" s="88"/>
      <c r="AX61" s="88"/>
      <c r="AY61" s="88">
        <f>AI61-S61</f>
        <v>0</v>
      </c>
      <c r="AZ61" s="88"/>
      <c r="BA61" s="88"/>
      <c r="BB61" s="88"/>
      <c r="BC61" s="88"/>
      <c r="BD61" s="107">
        <f>AN61-X61</f>
        <v>-668689.14999999991</v>
      </c>
      <c r="BE61" s="107"/>
      <c r="BF61" s="107"/>
      <c r="BG61" s="107"/>
      <c r="BH61" s="107"/>
      <c r="BI61" s="107">
        <f>AY61+BD61</f>
        <v>-668689.14999999991</v>
      </c>
      <c r="BJ61" s="107"/>
      <c r="BK61" s="107"/>
      <c r="BL61" s="107"/>
      <c r="BM61" s="107"/>
      <c r="BN61" s="107"/>
      <c r="BO61" s="23"/>
      <c r="BP61" s="23"/>
      <c r="BQ61" s="23"/>
    </row>
    <row r="63" spans="1:79" ht="15.75" customHeight="1" x14ac:dyDescent="0.2">
      <c r="A63" s="53" t="s">
        <v>75</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row>
    <row r="64" spans="1:79" ht="15.75" customHeight="1" x14ac:dyDescent="0.2">
      <c r="A64" s="53" t="s">
        <v>76</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row>
    <row r="65" spans="1:79" ht="8.4499999999999993" customHeight="1" x14ac:dyDescent="0.2"/>
    <row r="66" spans="1:79" ht="45" customHeight="1" x14ac:dyDescent="0.2">
      <c r="A66" s="77" t="s">
        <v>26</v>
      </c>
      <c r="B66" s="78"/>
      <c r="C66" s="77" t="s">
        <v>77</v>
      </c>
      <c r="D66" s="79"/>
      <c r="E66" s="79"/>
      <c r="F66" s="79"/>
      <c r="G66" s="79"/>
      <c r="H66" s="79"/>
      <c r="I66" s="78"/>
      <c r="J66" s="77" t="s">
        <v>78</v>
      </c>
      <c r="K66" s="79"/>
      <c r="L66" s="79"/>
      <c r="M66" s="79"/>
      <c r="N66" s="78"/>
      <c r="O66" s="77" t="s">
        <v>79</v>
      </c>
      <c r="P66" s="79"/>
      <c r="Q66" s="79"/>
      <c r="R66" s="79"/>
      <c r="S66" s="79"/>
      <c r="T66" s="79"/>
      <c r="U66" s="79"/>
      <c r="V66" s="79"/>
      <c r="W66" s="79"/>
      <c r="X66" s="78"/>
      <c r="Y66" s="102" t="s">
        <v>45</v>
      </c>
      <c r="Z66" s="102"/>
      <c r="AA66" s="102"/>
      <c r="AB66" s="102"/>
      <c r="AC66" s="102"/>
      <c r="AD66" s="102"/>
      <c r="AE66" s="102"/>
      <c r="AF66" s="102"/>
      <c r="AG66" s="102"/>
      <c r="AH66" s="102"/>
      <c r="AI66" s="102"/>
      <c r="AJ66" s="102"/>
      <c r="AK66" s="102"/>
      <c r="AL66" s="102"/>
      <c r="AM66" s="102"/>
      <c r="AN66" s="102" t="s">
        <v>80</v>
      </c>
      <c r="AO66" s="102"/>
      <c r="AP66" s="102"/>
      <c r="AQ66" s="102"/>
      <c r="AR66" s="102"/>
      <c r="AS66" s="102"/>
      <c r="AT66" s="102"/>
      <c r="AU66" s="102"/>
      <c r="AV66" s="102"/>
      <c r="AW66" s="102"/>
      <c r="AX66" s="102"/>
      <c r="AY66" s="102"/>
      <c r="AZ66" s="102"/>
      <c r="BA66" s="102"/>
      <c r="BB66" s="102"/>
      <c r="BC66" s="106" t="s">
        <v>47</v>
      </c>
      <c r="BD66" s="106"/>
      <c r="BE66" s="106"/>
      <c r="BF66" s="106"/>
      <c r="BG66" s="106"/>
      <c r="BH66" s="106"/>
      <c r="BI66" s="106"/>
      <c r="BJ66" s="106"/>
      <c r="BK66" s="106"/>
      <c r="BL66" s="106"/>
      <c r="BM66" s="106"/>
      <c r="BN66" s="106"/>
      <c r="BO66" s="106"/>
      <c r="BP66" s="106"/>
      <c r="BQ66" s="106"/>
      <c r="BR66" s="24"/>
      <c r="BS66" s="24"/>
      <c r="BT66" s="24"/>
      <c r="BU66" s="24"/>
      <c r="BV66" s="24"/>
      <c r="BW66" s="24"/>
      <c r="BX66" s="24"/>
      <c r="BY66" s="24"/>
      <c r="BZ66" s="25"/>
    </row>
    <row r="67" spans="1:79" ht="32.25" customHeight="1" x14ac:dyDescent="0.2">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80" t="s">
        <v>48</v>
      </c>
      <c r="Z67" s="96"/>
      <c r="AA67" s="96"/>
      <c r="AB67" s="96"/>
      <c r="AC67" s="97"/>
      <c r="AD67" s="80" t="s">
        <v>49</v>
      </c>
      <c r="AE67" s="96"/>
      <c r="AF67" s="96"/>
      <c r="AG67" s="96"/>
      <c r="AH67" s="97"/>
      <c r="AI67" s="102" t="s">
        <v>50</v>
      </c>
      <c r="AJ67" s="102"/>
      <c r="AK67" s="102"/>
      <c r="AL67" s="102"/>
      <c r="AM67" s="102"/>
      <c r="AN67" s="102" t="s">
        <v>48</v>
      </c>
      <c r="AO67" s="102"/>
      <c r="AP67" s="102"/>
      <c r="AQ67" s="102"/>
      <c r="AR67" s="102"/>
      <c r="AS67" s="102" t="s">
        <v>49</v>
      </c>
      <c r="AT67" s="102"/>
      <c r="AU67" s="102"/>
      <c r="AV67" s="102"/>
      <c r="AW67" s="102"/>
      <c r="AX67" s="102" t="s">
        <v>50</v>
      </c>
      <c r="AY67" s="102"/>
      <c r="AZ67" s="102"/>
      <c r="BA67" s="102"/>
      <c r="BB67" s="102"/>
      <c r="BC67" s="102" t="s">
        <v>48</v>
      </c>
      <c r="BD67" s="102"/>
      <c r="BE67" s="102"/>
      <c r="BF67" s="102"/>
      <c r="BG67" s="102"/>
      <c r="BH67" s="102" t="s">
        <v>49</v>
      </c>
      <c r="BI67" s="102"/>
      <c r="BJ67" s="102"/>
      <c r="BK67" s="102"/>
      <c r="BL67" s="102"/>
      <c r="BM67" s="102" t="s">
        <v>50</v>
      </c>
      <c r="BN67" s="102"/>
      <c r="BO67" s="102"/>
      <c r="BP67" s="102"/>
      <c r="BQ67" s="102"/>
      <c r="BR67" s="19"/>
      <c r="BS67" s="19"/>
      <c r="BT67" s="19"/>
      <c r="BU67" s="19"/>
      <c r="BV67" s="19"/>
      <c r="BW67" s="19"/>
      <c r="BX67" s="19"/>
      <c r="BY67" s="19"/>
      <c r="BZ67" s="25"/>
    </row>
    <row r="68" spans="1:79" ht="16.149999999999999" customHeight="1" x14ac:dyDescent="0.2">
      <c r="A68" s="102">
        <v>1</v>
      </c>
      <c r="B68" s="102"/>
      <c r="C68" s="102">
        <v>2</v>
      </c>
      <c r="D68" s="102"/>
      <c r="E68" s="102"/>
      <c r="F68" s="102"/>
      <c r="G68" s="102"/>
      <c r="H68" s="102"/>
      <c r="I68" s="102"/>
      <c r="J68" s="102">
        <v>3</v>
      </c>
      <c r="K68" s="102"/>
      <c r="L68" s="102"/>
      <c r="M68" s="102"/>
      <c r="N68" s="102"/>
      <c r="O68" s="102">
        <v>4</v>
      </c>
      <c r="P68" s="102"/>
      <c r="Q68" s="102"/>
      <c r="R68" s="102"/>
      <c r="S68" s="102"/>
      <c r="T68" s="102"/>
      <c r="U68" s="102"/>
      <c r="V68" s="102"/>
      <c r="W68" s="102"/>
      <c r="X68" s="102"/>
      <c r="Y68" s="102">
        <v>5</v>
      </c>
      <c r="Z68" s="102"/>
      <c r="AA68" s="102"/>
      <c r="AB68" s="102"/>
      <c r="AC68" s="102"/>
      <c r="AD68" s="102">
        <v>6</v>
      </c>
      <c r="AE68" s="102"/>
      <c r="AF68" s="102"/>
      <c r="AG68" s="102"/>
      <c r="AH68" s="102"/>
      <c r="AI68" s="102">
        <v>7</v>
      </c>
      <c r="AJ68" s="102"/>
      <c r="AK68" s="102"/>
      <c r="AL68" s="102"/>
      <c r="AM68" s="102"/>
      <c r="AN68" s="80">
        <v>8</v>
      </c>
      <c r="AO68" s="96"/>
      <c r="AP68" s="96"/>
      <c r="AQ68" s="96"/>
      <c r="AR68" s="97"/>
      <c r="AS68" s="80">
        <v>9</v>
      </c>
      <c r="AT68" s="96"/>
      <c r="AU68" s="96"/>
      <c r="AV68" s="96"/>
      <c r="AW68" s="97"/>
      <c r="AX68" s="80">
        <v>10</v>
      </c>
      <c r="AY68" s="96"/>
      <c r="AZ68" s="96"/>
      <c r="BA68" s="96"/>
      <c r="BB68" s="97"/>
      <c r="BC68" s="80">
        <v>11</v>
      </c>
      <c r="BD68" s="96"/>
      <c r="BE68" s="96"/>
      <c r="BF68" s="96"/>
      <c r="BG68" s="97"/>
      <c r="BH68" s="80">
        <v>12</v>
      </c>
      <c r="BI68" s="96"/>
      <c r="BJ68" s="96"/>
      <c r="BK68" s="96"/>
      <c r="BL68" s="97"/>
      <c r="BM68" s="80">
        <v>13</v>
      </c>
      <c r="BN68" s="96"/>
      <c r="BO68" s="96"/>
      <c r="BP68" s="96"/>
      <c r="BQ68" s="97"/>
      <c r="BR68" s="19"/>
      <c r="BS68" s="19"/>
      <c r="BT68" s="19"/>
      <c r="BU68" s="19"/>
      <c r="BV68" s="19"/>
      <c r="BW68" s="19"/>
      <c r="BX68" s="19"/>
      <c r="BY68" s="19"/>
      <c r="BZ68" s="25"/>
    </row>
    <row r="69" spans="1:79" ht="12.75" hidden="1" customHeight="1" x14ac:dyDescent="0.2">
      <c r="A69" s="60" t="s">
        <v>28</v>
      </c>
      <c r="B69" s="60"/>
      <c r="C69" s="98" t="s">
        <v>29</v>
      </c>
      <c r="D69" s="99"/>
      <c r="E69" s="99"/>
      <c r="F69" s="99"/>
      <c r="G69" s="99"/>
      <c r="H69" s="99"/>
      <c r="I69" s="100"/>
      <c r="J69" s="60" t="s">
        <v>81</v>
      </c>
      <c r="K69" s="60"/>
      <c r="L69" s="60"/>
      <c r="M69" s="60"/>
      <c r="N69" s="60"/>
      <c r="O69" s="101" t="s">
        <v>82</v>
      </c>
      <c r="P69" s="101"/>
      <c r="Q69" s="101"/>
      <c r="R69" s="101"/>
      <c r="S69" s="101"/>
      <c r="T69" s="101"/>
      <c r="U69" s="101"/>
      <c r="V69" s="101"/>
      <c r="W69" s="101"/>
      <c r="X69" s="98"/>
      <c r="Y69" s="94" t="s">
        <v>52</v>
      </c>
      <c r="Z69" s="94"/>
      <c r="AA69" s="94"/>
      <c r="AB69" s="94"/>
      <c r="AC69" s="94"/>
      <c r="AD69" s="94" t="s">
        <v>83</v>
      </c>
      <c r="AE69" s="94"/>
      <c r="AF69" s="94"/>
      <c r="AG69" s="94"/>
      <c r="AH69" s="94"/>
      <c r="AI69" s="94" t="s">
        <v>84</v>
      </c>
      <c r="AJ69" s="94"/>
      <c r="AK69" s="94"/>
      <c r="AL69" s="94"/>
      <c r="AM69" s="94"/>
      <c r="AN69" s="94" t="s">
        <v>85</v>
      </c>
      <c r="AO69" s="94"/>
      <c r="AP69" s="94"/>
      <c r="AQ69" s="94"/>
      <c r="AR69" s="94"/>
      <c r="AS69" s="94" t="s">
        <v>55</v>
      </c>
      <c r="AT69" s="94"/>
      <c r="AU69" s="94"/>
      <c r="AV69" s="94"/>
      <c r="AW69" s="94"/>
      <c r="AX69" s="94" t="s">
        <v>86</v>
      </c>
      <c r="AY69" s="94"/>
      <c r="AZ69" s="94"/>
      <c r="BA69" s="94"/>
      <c r="BB69" s="94"/>
      <c r="BC69" s="94" t="s">
        <v>87</v>
      </c>
      <c r="BD69" s="94"/>
      <c r="BE69" s="94"/>
      <c r="BF69" s="94"/>
      <c r="BG69" s="94"/>
      <c r="BH69" s="94" t="s">
        <v>87</v>
      </c>
      <c r="BI69" s="94"/>
      <c r="BJ69" s="94"/>
      <c r="BK69" s="94"/>
      <c r="BL69" s="94"/>
      <c r="BM69" s="95" t="s">
        <v>54</v>
      </c>
      <c r="BN69" s="95"/>
      <c r="BO69" s="95"/>
      <c r="BP69" s="95"/>
      <c r="BQ69" s="95"/>
      <c r="BR69" s="26"/>
      <c r="BS69" s="26"/>
      <c r="BT69" s="25"/>
      <c r="BU69" s="25"/>
      <c r="BV69" s="25"/>
      <c r="BW69" s="25"/>
      <c r="BX69" s="25"/>
      <c r="BY69" s="25"/>
      <c r="BZ69" s="25"/>
      <c r="CA69" s="1" t="s">
        <v>88</v>
      </c>
    </row>
    <row r="70" spans="1:79" s="18" customFormat="1" ht="15.75" x14ac:dyDescent="0.2">
      <c r="A70" s="89">
        <v>0</v>
      </c>
      <c r="B70" s="89"/>
      <c r="C70" s="93" t="s">
        <v>89</v>
      </c>
      <c r="D70" s="93"/>
      <c r="E70" s="93"/>
      <c r="F70" s="93"/>
      <c r="G70" s="93"/>
      <c r="H70" s="93"/>
      <c r="I70" s="93"/>
      <c r="J70" s="93" t="s">
        <v>90</v>
      </c>
      <c r="K70" s="93"/>
      <c r="L70" s="93"/>
      <c r="M70" s="93"/>
      <c r="N70" s="93"/>
      <c r="O70" s="93" t="s">
        <v>90</v>
      </c>
      <c r="P70" s="93"/>
      <c r="Q70" s="93"/>
      <c r="R70" s="93"/>
      <c r="S70" s="93"/>
      <c r="T70" s="93"/>
      <c r="U70" s="93"/>
      <c r="V70" s="93"/>
      <c r="W70" s="93"/>
      <c r="X70" s="93"/>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27"/>
      <c r="BS70" s="27"/>
      <c r="BT70" s="27"/>
      <c r="BU70" s="27"/>
      <c r="BV70" s="27"/>
      <c r="BW70" s="27"/>
      <c r="BX70" s="27"/>
      <c r="BY70" s="27"/>
      <c r="BZ70" s="28"/>
      <c r="CA70" s="18" t="s">
        <v>91</v>
      </c>
    </row>
    <row r="71" spans="1:79" ht="32.65" customHeight="1" x14ac:dyDescent="0.2">
      <c r="A71" s="60">
        <v>1</v>
      </c>
      <c r="B71" s="60"/>
      <c r="C71" s="61" t="s">
        <v>92</v>
      </c>
      <c r="D71" s="62"/>
      <c r="E71" s="62"/>
      <c r="F71" s="62"/>
      <c r="G71" s="62"/>
      <c r="H71" s="62"/>
      <c r="I71" s="63"/>
      <c r="J71" s="64" t="s">
        <v>93</v>
      </c>
      <c r="K71" s="64"/>
      <c r="L71" s="64"/>
      <c r="M71" s="64"/>
      <c r="N71" s="64"/>
      <c r="O71" s="64" t="s">
        <v>94</v>
      </c>
      <c r="P71" s="64"/>
      <c r="Q71" s="64"/>
      <c r="R71" s="64"/>
      <c r="S71" s="64"/>
      <c r="T71" s="64"/>
      <c r="U71" s="64"/>
      <c r="V71" s="64"/>
      <c r="W71" s="64"/>
      <c r="X71" s="64"/>
      <c r="Y71" s="87">
        <v>0</v>
      </c>
      <c r="Z71" s="87"/>
      <c r="AA71" s="87"/>
      <c r="AB71" s="87"/>
      <c r="AC71" s="87"/>
      <c r="AD71" s="87">
        <v>2801909</v>
      </c>
      <c r="AE71" s="87"/>
      <c r="AF71" s="87"/>
      <c r="AG71" s="87"/>
      <c r="AH71" s="87"/>
      <c r="AI71" s="87">
        <v>2801909</v>
      </c>
      <c r="AJ71" s="87"/>
      <c r="AK71" s="87"/>
      <c r="AL71" s="87"/>
      <c r="AM71" s="87"/>
      <c r="AN71" s="87">
        <v>0</v>
      </c>
      <c r="AO71" s="87"/>
      <c r="AP71" s="87"/>
      <c r="AQ71" s="87"/>
      <c r="AR71" s="87"/>
      <c r="AS71" s="87">
        <f>AS61</f>
        <v>2133219.85</v>
      </c>
      <c r="AT71" s="87"/>
      <c r="AU71" s="87"/>
      <c r="AV71" s="87"/>
      <c r="AW71" s="87"/>
      <c r="AX71" s="87">
        <f>AN71+AS71</f>
        <v>2133219.85</v>
      </c>
      <c r="AY71" s="87"/>
      <c r="AZ71" s="87"/>
      <c r="BA71" s="87"/>
      <c r="BB71" s="87"/>
      <c r="BC71" s="87">
        <f t="shared" ref="BC71:BC76" si="0">AN71-Y71</f>
        <v>0</v>
      </c>
      <c r="BD71" s="87"/>
      <c r="BE71" s="87"/>
      <c r="BF71" s="87"/>
      <c r="BG71" s="87"/>
      <c r="BH71" s="87">
        <f t="shared" ref="BH71:BH76" si="1">AS71-AD71</f>
        <v>-668689.14999999991</v>
      </c>
      <c r="BI71" s="87"/>
      <c r="BJ71" s="87"/>
      <c r="BK71" s="87"/>
      <c r="BL71" s="87"/>
      <c r="BM71" s="87">
        <f t="shared" ref="BM71:BM80" si="2">BC71+BH71</f>
        <v>-668689.14999999991</v>
      </c>
      <c r="BN71" s="87"/>
      <c r="BO71" s="87"/>
      <c r="BP71" s="87"/>
      <c r="BQ71" s="87"/>
      <c r="BR71" s="29"/>
      <c r="BS71" s="29"/>
      <c r="BT71" s="29"/>
      <c r="BU71" s="29"/>
      <c r="BV71" s="29"/>
      <c r="BW71" s="29"/>
      <c r="BX71" s="29"/>
      <c r="BY71" s="29"/>
      <c r="BZ71" s="25"/>
    </row>
    <row r="72" spans="1:79" ht="108.75" customHeight="1" x14ac:dyDescent="0.2">
      <c r="A72" s="60">
        <v>2</v>
      </c>
      <c r="B72" s="60"/>
      <c r="C72" s="61" t="s">
        <v>95</v>
      </c>
      <c r="D72" s="62"/>
      <c r="E72" s="62"/>
      <c r="F72" s="62"/>
      <c r="G72" s="62"/>
      <c r="H72" s="62"/>
      <c r="I72" s="63"/>
      <c r="J72" s="64" t="s">
        <v>96</v>
      </c>
      <c r="K72" s="64"/>
      <c r="L72" s="64"/>
      <c r="M72" s="64"/>
      <c r="N72" s="64"/>
      <c r="O72" s="64" t="s">
        <v>97</v>
      </c>
      <c r="P72" s="64"/>
      <c r="Q72" s="64"/>
      <c r="R72" s="64"/>
      <c r="S72" s="64"/>
      <c r="T72" s="64"/>
      <c r="U72" s="64"/>
      <c r="V72" s="64"/>
      <c r="W72" s="64"/>
      <c r="X72" s="64"/>
      <c r="Y72" s="87">
        <v>0</v>
      </c>
      <c r="Z72" s="87"/>
      <c r="AA72" s="87"/>
      <c r="AB72" s="87"/>
      <c r="AC72" s="87"/>
      <c r="AD72" s="87">
        <v>43</v>
      </c>
      <c r="AE72" s="87"/>
      <c r="AF72" s="87"/>
      <c r="AG72" s="87"/>
      <c r="AH72" s="87"/>
      <c r="AI72" s="87">
        <v>43</v>
      </c>
      <c r="AJ72" s="87"/>
      <c r="AK72" s="87"/>
      <c r="AL72" s="87"/>
      <c r="AM72" s="87"/>
      <c r="AN72" s="87">
        <v>0</v>
      </c>
      <c r="AO72" s="87"/>
      <c r="AP72" s="87"/>
      <c r="AQ72" s="87"/>
      <c r="AR72" s="87"/>
      <c r="AS72" s="87">
        <v>43</v>
      </c>
      <c r="AT72" s="87"/>
      <c r="AU72" s="87"/>
      <c r="AV72" s="87"/>
      <c r="AW72" s="87"/>
      <c r="AX72" s="87">
        <f t="shared" ref="AX72:AX74" si="3">AN72+AS72</f>
        <v>43</v>
      </c>
      <c r="AY72" s="87"/>
      <c r="AZ72" s="87"/>
      <c r="BA72" s="87"/>
      <c r="BB72" s="87"/>
      <c r="BC72" s="87">
        <f t="shared" si="0"/>
        <v>0</v>
      </c>
      <c r="BD72" s="87"/>
      <c r="BE72" s="87"/>
      <c r="BF72" s="87"/>
      <c r="BG72" s="87"/>
      <c r="BH72" s="87">
        <f t="shared" si="1"/>
        <v>0</v>
      </c>
      <c r="BI72" s="87"/>
      <c r="BJ72" s="87"/>
      <c r="BK72" s="87"/>
      <c r="BL72" s="87"/>
      <c r="BM72" s="87">
        <f t="shared" si="2"/>
        <v>0</v>
      </c>
      <c r="BN72" s="87"/>
      <c r="BO72" s="87"/>
      <c r="BP72" s="87"/>
      <c r="BQ72" s="87"/>
      <c r="BR72" s="29"/>
      <c r="BS72" s="29"/>
      <c r="BT72" s="29"/>
      <c r="BU72" s="29"/>
      <c r="BV72" s="29"/>
      <c r="BW72" s="29"/>
      <c r="BX72" s="29"/>
      <c r="BY72" s="29"/>
      <c r="BZ72" s="25"/>
    </row>
    <row r="73" spans="1:79" ht="15.75" customHeight="1" x14ac:dyDescent="0.2">
      <c r="A73" s="60">
        <v>3</v>
      </c>
      <c r="B73" s="60"/>
      <c r="C73" s="61" t="s">
        <v>98</v>
      </c>
      <c r="D73" s="62"/>
      <c r="E73" s="62"/>
      <c r="F73" s="62"/>
      <c r="G73" s="62"/>
      <c r="H73" s="62"/>
      <c r="I73" s="63"/>
      <c r="J73" s="64" t="s">
        <v>96</v>
      </c>
      <c r="K73" s="64"/>
      <c r="L73" s="64"/>
      <c r="M73" s="64"/>
      <c r="N73" s="64"/>
      <c r="O73" s="64" t="s">
        <v>97</v>
      </c>
      <c r="P73" s="64"/>
      <c r="Q73" s="64"/>
      <c r="R73" s="64"/>
      <c r="S73" s="64"/>
      <c r="T73" s="64"/>
      <c r="U73" s="64"/>
      <c r="V73" s="64"/>
      <c r="W73" s="64"/>
      <c r="X73" s="64"/>
      <c r="Y73" s="87">
        <v>0</v>
      </c>
      <c r="Z73" s="87"/>
      <c r="AA73" s="87"/>
      <c r="AB73" s="87"/>
      <c r="AC73" s="87"/>
      <c r="AD73" s="87">
        <v>140</v>
      </c>
      <c r="AE73" s="87"/>
      <c r="AF73" s="87"/>
      <c r="AG73" s="87"/>
      <c r="AH73" s="87"/>
      <c r="AI73" s="87">
        <v>140</v>
      </c>
      <c r="AJ73" s="87"/>
      <c r="AK73" s="87"/>
      <c r="AL73" s="87"/>
      <c r="AM73" s="87"/>
      <c r="AN73" s="87">
        <v>0</v>
      </c>
      <c r="AO73" s="87"/>
      <c r="AP73" s="87"/>
      <c r="AQ73" s="87"/>
      <c r="AR73" s="87"/>
      <c r="AS73" s="87">
        <v>140</v>
      </c>
      <c r="AT73" s="87"/>
      <c r="AU73" s="87"/>
      <c r="AV73" s="87"/>
      <c r="AW73" s="87"/>
      <c r="AX73" s="87">
        <f t="shared" si="3"/>
        <v>140</v>
      </c>
      <c r="AY73" s="87"/>
      <c r="AZ73" s="87"/>
      <c r="BA73" s="87"/>
      <c r="BB73" s="87"/>
      <c r="BC73" s="87">
        <f t="shared" si="0"/>
        <v>0</v>
      </c>
      <c r="BD73" s="87"/>
      <c r="BE73" s="87"/>
      <c r="BF73" s="87"/>
      <c r="BG73" s="87"/>
      <c r="BH73" s="87">
        <f t="shared" si="1"/>
        <v>0</v>
      </c>
      <c r="BI73" s="87"/>
      <c r="BJ73" s="87"/>
      <c r="BK73" s="87"/>
      <c r="BL73" s="87"/>
      <c r="BM73" s="87">
        <f t="shared" si="2"/>
        <v>0</v>
      </c>
      <c r="BN73" s="87"/>
      <c r="BO73" s="87"/>
      <c r="BP73" s="87"/>
      <c r="BQ73" s="87"/>
      <c r="BR73" s="29"/>
      <c r="BS73" s="29"/>
      <c r="BT73" s="29"/>
      <c r="BU73" s="29"/>
      <c r="BV73" s="29"/>
      <c r="BW73" s="29"/>
      <c r="BX73" s="29"/>
      <c r="BY73" s="29"/>
      <c r="BZ73" s="25"/>
    </row>
    <row r="74" spans="1:79" ht="15.75" customHeight="1" x14ac:dyDescent="0.2">
      <c r="A74" s="60">
        <v>4</v>
      </c>
      <c r="B74" s="60"/>
      <c r="C74" s="61" t="s">
        <v>99</v>
      </c>
      <c r="D74" s="62"/>
      <c r="E74" s="62"/>
      <c r="F74" s="62"/>
      <c r="G74" s="62"/>
      <c r="H74" s="62"/>
      <c r="I74" s="63"/>
      <c r="J74" s="64" t="s">
        <v>96</v>
      </c>
      <c r="K74" s="64"/>
      <c r="L74" s="64"/>
      <c r="M74" s="64"/>
      <c r="N74" s="64"/>
      <c r="O74" s="64" t="s">
        <v>97</v>
      </c>
      <c r="P74" s="64"/>
      <c r="Q74" s="64"/>
      <c r="R74" s="64"/>
      <c r="S74" s="64"/>
      <c r="T74" s="64"/>
      <c r="U74" s="64"/>
      <c r="V74" s="64"/>
      <c r="W74" s="64"/>
      <c r="X74" s="64"/>
      <c r="Y74" s="87">
        <v>0</v>
      </c>
      <c r="Z74" s="87"/>
      <c r="AA74" s="87"/>
      <c r="AB74" s="87"/>
      <c r="AC74" s="87"/>
      <c r="AD74" s="87">
        <v>135</v>
      </c>
      <c r="AE74" s="87"/>
      <c r="AF74" s="87"/>
      <c r="AG74" s="87"/>
      <c r="AH74" s="87"/>
      <c r="AI74" s="87">
        <v>135</v>
      </c>
      <c r="AJ74" s="87"/>
      <c r="AK74" s="87"/>
      <c r="AL74" s="87"/>
      <c r="AM74" s="87"/>
      <c r="AN74" s="87">
        <v>0</v>
      </c>
      <c r="AO74" s="87"/>
      <c r="AP74" s="87"/>
      <c r="AQ74" s="87"/>
      <c r="AR74" s="87"/>
      <c r="AS74" s="87">
        <v>135</v>
      </c>
      <c r="AT74" s="87"/>
      <c r="AU74" s="87"/>
      <c r="AV74" s="87"/>
      <c r="AW74" s="87"/>
      <c r="AX74" s="87">
        <f t="shared" si="3"/>
        <v>135</v>
      </c>
      <c r="AY74" s="87"/>
      <c r="AZ74" s="87"/>
      <c r="BA74" s="87"/>
      <c r="BB74" s="87"/>
      <c r="BC74" s="87">
        <f t="shared" si="0"/>
        <v>0</v>
      </c>
      <c r="BD74" s="87"/>
      <c r="BE74" s="87"/>
      <c r="BF74" s="87"/>
      <c r="BG74" s="87"/>
      <c r="BH74" s="87">
        <f t="shared" si="1"/>
        <v>0</v>
      </c>
      <c r="BI74" s="87"/>
      <c r="BJ74" s="87"/>
      <c r="BK74" s="87"/>
      <c r="BL74" s="87"/>
      <c r="BM74" s="87">
        <f t="shared" si="2"/>
        <v>0</v>
      </c>
      <c r="BN74" s="87"/>
      <c r="BO74" s="87"/>
      <c r="BP74" s="87"/>
      <c r="BQ74" s="87"/>
      <c r="BR74" s="29"/>
      <c r="BS74" s="29"/>
      <c r="BT74" s="29"/>
      <c r="BU74" s="29"/>
      <c r="BV74" s="29"/>
      <c r="BW74" s="29"/>
      <c r="BX74" s="29"/>
      <c r="BY74" s="29"/>
      <c r="BZ74" s="25"/>
    </row>
    <row r="75" spans="1:79" ht="108.75" customHeight="1" x14ac:dyDescent="0.2">
      <c r="A75" s="60">
        <v>5</v>
      </c>
      <c r="B75" s="60"/>
      <c r="C75" s="61" t="s">
        <v>100</v>
      </c>
      <c r="D75" s="62"/>
      <c r="E75" s="62"/>
      <c r="F75" s="62"/>
      <c r="G75" s="62"/>
      <c r="H75" s="62"/>
      <c r="I75" s="63"/>
      <c r="J75" s="64" t="s">
        <v>96</v>
      </c>
      <c r="K75" s="64"/>
      <c r="L75" s="64"/>
      <c r="M75" s="64"/>
      <c r="N75" s="64"/>
      <c r="O75" s="64" t="s">
        <v>97</v>
      </c>
      <c r="P75" s="64"/>
      <c r="Q75" s="64"/>
      <c r="R75" s="64"/>
      <c r="S75" s="64"/>
      <c r="T75" s="64"/>
      <c r="U75" s="64"/>
      <c r="V75" s="64"/>
      <c r="W75" s="64"/>
      <c r="X75" s="64"/>
      <c r="Y75" s="87">
        <v>0</v>
      </c>
      <c r="Z75" s="87"/>
      <c r="AA75" s="87"/>
      <c r="AB75" s="87"/>
      <c r="AC75" s="87"/>
      <c r="AD75" s="87">
        <v>2</v>
      </c>
      <c r="AE75" s="87"/>
      <c r="AF75" s="87"/>
      <c r="AG75" s="87"/>
      <c r="AH75" s="87"/>
      <c r="AI75" s="87">
        <v>2</v>
      </c>
      <c r="AJ75" s="87"/>
      <c r="AK75" s="87"/>
      <c r="AL75" s="87"/>
      <c r="AM75" s="87"/>
      <c r="AN75" s="87">
        <v>0</v>
      </c>
      <c r="AO75" s="87"/>
      <c r="AP75" s="87"/>
      <c r="AQ75" s="87"/>
      <c r="AR75" s="87"/>
      <c r="AS75" s="87">
        <v>2</v>
      </c>
      <c r="AT75" s="87"/>
      <c r="AU75" s="87"/>
      <c r="AV75" s="87"/>
      <c r="AW75" s="87"/>
      <c r="AX75" s="87">
        <f>AN75+AS75</f>
        <v>2</v>
      </c>
      <c r="AY75" s="87"/>
      <c r="AZ75" s="87"/>
      <c r="BA75" s="87"/>
      <c r="BB75" s="87"/>
      <c r="BC75" s="87">
        <f t="shared" si="0"/>
        <v>0</v>
      </c>
      <c r="BD75" s="87"/>
      <c r="BE75" s="87"/>
      <c r="BF75" s="87"/>
      <c r="BG75" s="87"/>
      <c r="BH75" s="87">
        <f t="shared" si="1"/>
        <v>0</v>
      </c>
      <c r="BI75" s="87"/>
      <c r="BJ75" s="87"/>
      <c r="BK75" s="87"/>
      <c r="BL75" s="87"/>
      <c r="BM75" s="87">
        <f t="shared" si="2"/>
        <v>0</v>
      </c>
      <c r="BN75" s="87"/>
      <c r="BO75" s="87"/>
      <c r="BP75" s="87"/>
      <c r="BQ75" s="87"/>
      <c r="BR75" s="29"/>
      <c r="BS75" s="29"/>
      <c r="BT75" s="29"/>
      <c r="BU75" s="29"/>
      <c r="BV75" s="29"/>
      <c r="BW75" s="29"/>
      <c r="BX75" s="29"/>
      <c r="BY75" s="29"/>
      <c r="BZ75" s="25"/>
    </row>
    <row r="76" spans="1:79" ht="27.2" customHeight="1" x14ac:dyDescent="0.2">
      <c r="A76" s="60">
        <v>6</v>
      </c>
      <c r="B76" s="60"/>
      <c r="C76" s="61" t="s">
        <v>101</v>
      </c>
      <c r="D76" s="62"/>
      <c r="E76" s="62"/>
      <c r="F76" s="62"/>
      <c r="G76" s="62"/>
      <c r="H76" s="62"/>
      <c r="I76" s="63"/>
      <c r="J76" s="64" t="s">
        <v>96</v>
      </c>
      <c r="K76" s="64"/>
      <c r="L76" s="64"/>
      <c r="M76" s="64"/>
      <c r="N76" s="64"/>
      <c r="O76" s="64" t="s">
        <v>102</v>
      </c>
      <c r="P76" s="64"/>
      <c r="Q76" s="64"/>
      <c r="R76" s="64"/>
      <c r="S76" s="64"/>
      <c r="T76" s="64"/>
      <c r="U76" s="64"/>
      <c r="V76" s="64"/>
      <c r="W76" s="64"/>
      <c r="X76" s="64"/>
      <c r="Y76" s="87">
        <v>0</v>
      </c>
      <c r="Z76" s="87"/>
      <c r="AA76" s="87"/>
      <c r="AB76" s="87"/>
      <c r="AC76" s="87"/>
      <c r="AD76" s="87">
        <v>2</v>
      </c>
      <c r="AE76" s="87"/>
      <c r="AF76" s="87"/>
      <c r="AG76" s="87"/>
      <c r="AH76" s="87"/>
      <c r="AI76" s="87">
        <v>2</v>
      </c>
      <c r="AJ76" s="87"/>
      <c r="AK76" s="87"/>
      <c r="AL76" s="87"/>
      <c r="AM76" s="87"/>
      <c r="AN76" s="87">
        <v>0</v>
      </c>
      <c r="AO76" s="87"/>
      <c r="AP76" s="87"/>
      <c r="AQ76" s="87"/>
      <c r="AR76" s="87"/>
      <c r="AS76" s="87">
        <v>2</v>
      </c>
      <c r="AT76" s="87"/>
      <c r="AU76" s="87"/>
      <c r="AV76" s="87"/>
      <c r="AW76" s="87"/>
      <c r="AX76" s="87">
        <f>AN76+AS76</f>
        <v>2</v>
      </c>
      <c r="AY76" s="87"/>
      <c r="AZ76" s="87"/>
      <c r="BA76" s="87"/>
      <c r="BB76" s="87"/>
      <c r="BC76" s="87">
        <f t="shared" si="0"/>
        <v>0</v>
      </c>
      <c r="BD76" s="87"/>
      <c r="BE76" s="87"/>
      <c r="BF76" s="87"/>
      <c r="BG76" s="87"/>
      <c r="BH76" s="87">
        <f t="shared" si="1"/>
        <v>0</v>
      </c>
      <c r="BI76" s="87"/>
      <c r="BJ76" s="87"/>
      <c r="BK76" s="87"/>
      <c r="BL76" s="87"/>
      <c r="BM76" s="87">
        <f t="shared" si="2"/>
        <v>0</v>
      </c>
      <c r="BN76" s="87"/>
      <c r="BO76" s="87"/>
      <c r="BP76" s="87"/>
      <c r="BQ76" s="87"/>
      <c r="BR76" s="29"/>
      <c r="BS76" s="29"/>
      <c r="BT76" s="29"/>
      <c r="BU76" s="29"/>
      <c r="BV76" s="29"/>
      <c r="BW76" s="29"/>
      <c r="BX76" s="29"/>
      <c r="BY76" s="29"/>
      <c r="BZ76" s="25"/>
    </row>
    <row r="77" spans="1:79" s="18" customFormat="1" ht="15.75" x14ac:dyDescent="0.2">
      <c r="A77" s="89">
        <v>0</v>
      </c>
      <c r="B77" s="89"/>
      <c r="C77" s="90" t="s">
        <v>103</v>
      </c>
      <c r="D77" s="91"/>
      <c r="E77" s="91"/>
      <c r="F77" s="91"/>
      <c r="G77" s="91"/>
      <c r="H77" s="91"/>
      <c r="I77" s="92"/>
      <c r="J77" s="93" t="s">
        <v>90</v>
      </c>
      <c r="K77" s="93"/>
      <c r="L77" s="93"/>
      <c r="M77" s="93"/>
      <c r="N77" s="93"/>
      <c r="O77" s="93" t="s">
        <v>90</v>
      </c>
      <c r="P77" s="93"/>
      <c r="Q77" s="93"/>
      <c r="R77" s="93"/>
      <c r="S77" s="93"/>
      <c r="T77" s="93"/>
      <c r="U77" s="93"/>
      <c r="V77" s="93"/>
      <c r="W77" s="93"/>
      <c r="X77" s="93"/>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7">
        <f t="shared" si="2"/>
        <v>0</v>
      </c>
      <c r="BN77" s="87"/>
      <c r="BO77" s="87"/>
      <c r="BP77" s="87"/>
      <c r="BQ77" s="87"/>
      <c r="BR77" s="27"/>
      <c r="BS77" s="27"/>
      <c r="BT77" s="27"/>
      <c r="BU77" s="27"/>
      <c r="BV77" s="27"/>
      <c r="BW77" s="27"/>
      <c r="BX77" s="27"/>
      <c r="BY77" s="27"/>
      <c r="BZ77" s="28"/>
    </row>
    <row r="78" spans="1:79" ht="25.9" customHeight="1" x14ac:dyDescent="0.2">
      <c r="A78" s="60">
        <v>1</v>
      </c>
      <c r="B78" s="60"/>
      <c r="C78" s="61" t="s">
        <v>104</v>
      </c>
      <c r="D78" s="62"/>
      <c r="E78" s="62"/>
      <c r="F78" s="62"/>
      <c r="G78" s="62"/>
      <c r="H78" s="62"/>
      <c r="I78" s="63"/>
      <c r="J78" s="64" t="s">
        <v>105</v>
      </c>
      <c r="K78" s="64"/>
      <c r="L78" s="64"/>
      <c r="M78" s="64"/>
      <c r="N78" s="64"/>
      <c r="O78" s="64" t="s">
        <v>97</v>
      </c>
      <c r="P78" s="64"/>
      <c r="Q78" s="64"/>
      <c r="R78" s="64"/>
      <c r="S78" s="64"/>
      <c r="T78" s="64"/>
      <c r="U78" s="64"/>
      <c r="V78" s="64"/>
      <c r="W78" s="64"/>
      <c r="X78" s="64"/>
      <c r="Y78" s="87">
        <v>0</v>
      </c>
      <c r="Z78" s="87"/>
      <c r="AA78" s="87"/>
      <c r="AB78" s="87"/>
      <c r="AC78" s="87"/>
      <c r="AD78" s="87">
        <v>4122</v>
      </c>
      <c r="AE78" s="87"/>
      <c r="AF78" s="87"/>
      <c r="AG78" s="87"/>
      <c r="AH78" s="87"/>
      <c r="AI78" s="87">
        <v>4122</v>
      </c>
      <c r="AJ78" s="87"/>
      <c r="AK78" s="87"/>
      <c r="AL78" s="87"/>
      <c r="AM78" s="87"/>
      <c r="AN78" s="87">
        <v>0</v>
      </c>
      <c r="AO78" s="87"/>
      <c r="AP78" s="87"/>
      <c r="AQ78" s="87"/>
      <c r="AR78" s="87"/>
      <c r="AS78" s="87">
        <v>4122</v>
      </c>
      <c r="AT78" s="87"/>
      <c r="AU78" s="87"/>
      <c r="AV78" s="87"/>
      <c r="AW78" s="87"/>
      <c r="AX78" s="87">
        <f t="shared" ref="AX78:AX80" si="4">AN78+AS78</f>
        <v>4122</v>
      </c>
      <c r="AY78" s="87"/>
      <c r="AZ78" s="87"/>
      <c r="BA78" s="87"/>
      <c r="BB78" s="87"/>
      <c r="BC78" s="87">
        <f>AN78-Y78</f>
        <v>0</v>
      </c>
      <c r="BD78" s="87"/>
      <c r="BE78" s="87"/>
      <c r="BF78" s="87"/>
      <c r="BG78" s="87"/>
      <c r="BH78" s="87">
        <f>AS78-AD78</f>
        <v>0</v>
      </c>
      <c r="BI78" s="87"/>
      <c r="BJ78" s="87"/>
      <c r="BK78" s="87"/>
      <c r="BL78" s="87"/>
      <c r="BM78" s="87">
        <f t="shared" si="2"/>
        <v>0</v>
      </c>
      <c r="BN78" s="87"/>
      <c r="BO78" s="87"/>
      <c r="BP78" s="87"/>
      <c r="BQ78" s="87"/>
      <c r="BR78" s="29"/>
      <c r="BS78" s="29"/>
      <c r="BT78" s="29"/>
      <c r="BU78" s="29"/>
      <c r="BV78" s="29"/>
      <c r="BW78" s="29"/>
      <c r="BX78" s="29"/>
      <c r="BY78" s="29"/>
      <c r="BZ78" s="25"/>
    </row>
    <row r="79" spans="1:79" ht="15.75" customHeight="1" x14ac:dyDescent="0.2">
      <c r="A79" s="60">
        <v>2</v>
      </c>
      <c r="B79" s="60"/>
      <c r="C79" s="61" t="s">
        <v>106</v>
      </c>
      <c r="D79" s="62"/>
      <c r="E79" s="62"/>
      <c r="F79" s="62"/>
      <c r="G79" s="62"/>
      <c r="H79" s="62"/>
      <c r="I79" s="63"/>
      <c r="J79" s="64" t="s">
        <v>105</v>
      </c>
      <c r="K79" s="64"/>
      <c r="L79" s="64"/>
      <c r="M79" s="64"/>
      <c r="N79" s="64"/>
      <c r="O79" s="64" t="s">
        <v>97</v>
      </c>
      <c r="P79" s="64"/>
      <c r="Q79" s="64"/>
      <c r="R79" s="64"/>
      <c r="S79" s="64"/>
      <c r="T79" s="64"/>
      <c r="U79" s="64"/>
      <c r="V79" s="64"/>
      <c r="W79" s="64"/>
      <c r="X79" s="64"/>
      <c r="Y79" s="87">
        <v>0</v>
      </c>
      <c r="Z79" s="87"/>
      <c r="AA79" s="87"/>
      <c r="AB79" s="87"/>
      <c r="AC79" s="87"/>
      <c r="AD79" s="87">
        <v>4058</v>
      </c>
      <c r="AE79" s="87"/>
      <c r="AF79" s="87"/>
      <c r="AG79" s="87"/>
      <c r="AH79" s="87"/>
      <c r="AI79" s="87">
        <v>4058</v>
      </c>
      <c r="AJ79" s="87"/>
      <c r="AK79" s="87"/>
      <c r="AL79" s="87"/>
      <c r="AM79" s="87"/>
      <c r="AN79" s="87">
        <v>0</v>
      </c>
      <c r="AO79" s="87"/>
      <c r="AP79" s="87"/>
      <c r="AQ79" s="87"/>
      <c r="AR79" s="87"/>
      <c r="AS79" s="87">
        <v>4058</v>
      </c>
      <c r="AT79" s="87"/>
      <c r="AU79" s="87"/>
      <c r="AV79" s="87"/>
      <c r="AW79" s="87"/>
      <c r="AX79" s="87">
        <f t="shared" si="4"/>
        <v>4058</v>
      </c>
      <c r="AY79" s="87"/>
      <c r="AZ79" s="87"/>
      <c r="BA79" s="87"/>
      <c r="BB79" s="87"/>
      <c r="BC79" s="87">
        <f>AN79-Y79</f>
        <v>0</v>
      </c>
      <c r="BD79" s="87"/>
      <c r="BE79" s="87"/>
      <c r="BF79" s="87"/>
      <c r="BG79" s="87"/>
      <c r="BH79" s="87">
        <f>AS79-AD79</f>
        <v>0</v>
      </c>
      <c r="BI79" s="87"/>
      <c r="BJ79" s="87"/>
      <c r="BK79" s="87"/>
      <c r="BL79" s="87"/>
      <c r="BM79" s="87">
        <f t="shared" si="2"/>
        <v>0</v>
      </c>
      <c r="BN79" s="87"/>
      <c r="BO79" s="87"/>
      <c r="BP79" s="87"/>
      <c r="BQ79" s="87"/>
      <c r="BR79" s="29"/>
      <c r="BS79" s="29"/>
      <c r="BT79" s="29"/>
      <c r="BU79" s="29"/>
      <c r="BV79" s="29"/>
      <c r="BW79" s="29"/>
      <c r="BX79" s="29"/>
      <c r="BY79" s="29"/>
      <c r="BZ79" s="25"/>
    </row>
    <row r="80" spans="1:79" ht="27.2" customHeight="1" x14ac:dyDescent="0.2">
      <c r="A80" s="60">
        <v>3</v>
      </c>
      <c r="B80" s="60"/>
      <c r="C80" s="61" t="s">
        <v>107</v>
      </c>
      <c r="D80" s="62"/>
      <c r="E80" s="62"/>
      <c r="F80" s="62"/>
      <c r="G80" s="62"/>
      <c r="H80" s="62"/>
      <c r="I80" s="63"/>
      <c r="J80" s="64" t="s">
        <v>105</v>
      </c>
      <c r="K80" s="64"/>
      <c r="L80" s="64"/>
      <c r="M80" s="64"/>
      <c r="N80" s="64"/>
      <c r="O80" s="64" t="s">
        <v>102</v>
      </c>
      <c r="P80" s="64"/>
      <c r="Q80" s="64"/>
      <c r="R80" s="64"/>
      <c r="S80" s="64"/>
      <c r="T80" s="64"/>
      <c r="U80" s="64"/>
      <c r="V80" s="64"/>
      <c r="W80" s="64"/>
      <c r="X80" s="64"/>
      <c r="Y80" s="87">
        <v>0</v>
      </c>
      <c r="Z80" s="87"/>
      <c r="AA80" s="87"/>
      <c r="AB80" s="87"/>
      <c r="AC80" s="87"/>
      <c r="AD80" s="87">
        <v>68</v>
      </c>
      <c r="AE80" s="87"/>
      <c r="AF80" s="87"/>
      <c r="AG80" s="87"/>
      <c r="AH80" s="87"/>
      <c r="AI80" s="87">
        <v>68</v>
      </c>
      <c r="AJ80" s="87"/>
      <c r="AK80" s="87"/>
      <c r="AL80" s="87"/>
      <c r="AM80" s="87"/>
      <c r="AN80" s="87">
        <v>0</v>
      </c>
      <c r="AO80" s="87"/>
      <c r="AP80" s="87"/>
      <c r="AQ80" s="87"/>
      <c r="AR80" s="87"/>
      <c r="AS80" s="87">
        <v>68</v>
      </c>
      <c r="AT80" s="87"/>
      <c r="AU80" s="87"/>
      <c r="AV80" s="87"/>
      <c r="AW80" s="87"/>
      <c r="AX80" s="87">
        <f t="shared" si="4"/>
        <v>68</v>
      </c>
      <c r="AY80" s="87"/>
      <c r="AZ80" s="87"/>
      <c r="BA80" s="87"/>
      <c r="BB80" s="87"/>
      <c r="BC80" s="87">
        <f>AN80-Y80</f>
        <v>0</v>
      </c>
      <c r="BD80" s="87"/>
      <c r="BE80" s="87"/>
      <c r="BF80" s="87"/>
      <c r="BG80" s="87"/>
      <c r="BH80" s="87">
        <f>AS80-AD80</f>
        <v>0</v>
      </c>
      <c r="BI80" s="87"/>
      <c r="BJ80" s="87"/>
      <c r="BK80" s="87"/>
      <c r="BL80" s="87"/>
      <c r="BM80" s="87">
        <f t="shared" si="2"/>
        <v>0</v>
      </c>
      <c r="BN80" s="87"/>
      <c r="BO80" s="87"/>
      <c r="BP80" s="87"/>
      <c r="BQ80" s="87"/>
      <c r="BR80" s="29"/>
      <c r="BS80" s="29"/>
      <c r="BT80" s="29"/>
      <c r="BU80" s="29"/>
      <c r="BV80" s="29"/>
      <c r="BW80" s="29"/>
      <c r="BX80" s="29"/>
      <c r="BY80" s="29"/>
      <c r="BZ80" s="25"/>
    </row>
    <row r="81" spans="1:79" s="18" customFormat="1" ht="15.75" x14ac:dyDescent="0.2">
      <c r="A81" s="89">
        <v>0</v>
      </c>
      <c r="B81" s="89"/>
      <c r="C81" s="90" t="s">
        <v>108</v>
      </c>
      <c r="D81" s="91"/>
      <c r="E81" s="91"/>
      <c r="F81" s="91"/>
      <c r="G81" s="91"/>
      <c r="H81" s="91"/>
      <c r="I81" s="92"/>
      <c r="J81" s="93" t="s">
        <v>90</v>
      </c>
      <c r="K81" s="93"/>
      <c r="L81" s="93"/>
      <c r="M81" s="93"/>
      <c r="N81" s="93"/>
      <c r="O81" s="93" t="s">
        <v>90</v>
      </c>
      <c r="P81" s="93"/>
      <c r="Q81" s="93"/>
      <c r="R81" s="93"/>
      <c r="S81" s="93"/>
      <c r="T81" s="93"/>
      <c r="U81" s="93"/>
      <c r="V81" s="93"/>
      <c r="W81" s="93"/>
      <c r="X81" s="93"/>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27"/>
      <c r="BS81" s="27"/>
      <c r="BT81" s="27"/>
      <c r="BU81" s="27"/>
      <c r="BV81" s="27"/>
      <c r="BW81" s="27"/>
      <c r="BX81" s="27"/>
      <c r="BY81" s="27"/>
      <c r="BZ81" s="28"/>
    </row>
    <row r="82" spans="1:79" ht="111.4" customHeight="1" x14ac:dyDescent="0.2">
      <c r="A82" s="60">
        <v>1</v>
      </c>
      <c r="B82" s="60"/>
      <c r="C82" s="61" t="s">
        <v>109</v>
      </c>
      <c r="D82" s="62"/>
      <c r="E82" s="62"/>
      <c r="F82" s="62"/>
      <c r="G82" s="62"/>
      <c r="H82" s="62"/>
      <c r="I82" s="63"/>
      <c r="J82" s="64" t="s">
        <v>93</v>
      </c>
      <c r="K82" s="64"/>
      <c r="L82" s="64"/>
      <c r="M82" s="64"/>
      <c r="N82" s="64"/>
      <c r="O82" s="64" t="s">
        <v>94</v>
      </c>
      <c r="P82" s="64"/>
      <c r="Q82" s="64"/>
      <c r="R82" s="64"/>
      <c r="S82" s="64"/>
      <c r="T82" s="64"/>
      <c r="U82" s="64"/>
      <c r="V82" s="64"/>
      <c r="W82" s="64"/>
      <c r="X82" s="64"/>
      <c r="Y82" s="87">
        <v>0</v>
      </c>
      <c r="Z82" s="87"/>
      <c r="AA82" s="87"/>
      <c r="AB82" s="87"/>
      <c r="AC82" s="87"/>
      <c r="AD82" s="87">
        <v>5588.65</v>
      </c>
      <c r="AE82" s="87"/>
      <c r="AF82" s="87"/>
      <c r="AG82" s="87"/>
      <c r="AH82" s="87"/>
      <c r="AI82" s="87">
        <v>5588.65</v>
      </c>
      <c r="AJ82" s="87"/>
      <c r="AK82" s="87"/>
      <c r="AL82" s="87"/>
      <c r="AM82" s="87"/>
      <c r="AN82" s="87">
        <v>0</v>
      </c>
      <c r="AO82" s="87"/>
      <c r="AP82" s="87"/>
      <c r="AQ82" s="87"/>
      <c r="AR82" s="87"/>
      <c r="AS82" s="87">
        <f>AU43/(AS73+AS74)</f>
        <v>5571.4285454545461</v>
      </c>
      <c r="AT82" s="87"/>
      <c r="AU82" s="87"/>
      <c r="AV82" s="87"/>
      <c r="AW82" s="87"/>
      <c r="AX82" s="87">
        <f t="shared" ref="AX82:AX83" si="5">AN82+AS82</f>
        <v>5571.4285454545461</v>
      </c>
      <c r="AY82" s="87"/>
      <c r="AZ82" s="87"/>
      <c r="BA82" s="87"/>
      <c r="BB82" s="87"/>
      <c r="BC82" s="87">
        <f>AN82-Y82</f>
        <v>0</v>
      </c>
      <c r="BD82" s="87"/>
      <c r="BE82" s="87"/>
      <c r="BF82" s="87"/>
      <c r="BG82" s="87"/>
      <c r="BH82" s="87">
        <f>AS82-AD82</f>
        <v>-17.221454545453525</v>
      </c>
      <c r="BI82" s="87"/>
      <c r="BJ82" s="87"/>
      <c r="BK82" s="87"/>
      <c r="BL82" s="87"/>
      <c r="BM82" s="87">
        <f t="shared" ref="BM82:BM84" si="6">BC82+BH82</f>
        <v>-17.221454545453525</v>
      </c>
      <c r="BN82" s="87"/>
      <c r="BO82" s="87"/>
      <c r="BP82" s="87"/>
      <c r="BQ82" s="87"/>
      <c r="BR82" s="29"/>
      <c r="BS82" s="29"/>
      <c r="BT82" s="29"/>
      <c r="BU82" s="29"/>
      <c r="BV82" s="29"/>
      <c r="BW82" s="29"/>
      <c r="BX82" s="29"/>
      <c r="BY82" s="29"/>
      <c r="BZ82" s="25"/>
    </row>
    <row r="83" spans="1:79" ht="135.75" customHeight="1" x14ac:dyDescent="0.2">
      <c r="A83" s="60">
        <v>2</v>
      </c>
      <c r="B83" s="60"/>
      <c r="C83" s="61" t="s">
        <v>110</v>
      </c>
      <c r="D83" s="62"/>
      <c r="E83" s="62"/>
      <c r="F83" s="62"/>
      <c r="G83" s="62"/>
      <c r="H83" s="62"/>
      <c r="I83" s="63"/>
      <c r="J83" s="64" t="s">
        <v>93</v>
      </c>
      <c r="K83" s="64"/>
      <c r="L83" s="64"/>
      <c r="M83" s="64"/>
      <c r="N83" s="64"/>
      <c r="O83" s="64" t="s">
        <v>94</v>
      </c>
      <c r="P83" s="64"/>
      <c r="Q83" s="64"/>
      <c r="R83" s="64"/>
      <c r="S83" s="64"/>
      <c r="T83" s="64"/>
      <c r="U83" s="64"/>
      <c r="V83" s="64"/>
      <c r="W83" s="64"/>
      <c r="X83" s="64"/>
      <c r="Y83" s="87">
        <v>0</v>
      </c>
      <c r="Z83" s="87"/>
      <c r="AA83" s="87"/>
      <c r="AB83" s="87"/>
      <c r="AC83" s="87"/>
      <c r="AD83" s="87">
        <v>407272.5</v>
      </c>
      <c r="AE83" s="87"/>
      <c r="AF83" s="87"/>
      <c r="AG83" s="87"/>
      <c r="AH83" s="87"/>
      <c r="AI83" s="87">
        <v>407272.5</v>
      </c>
      <c r="AJ83" s="87"/>
      <c r="AK83" s="87"/>
      <c r="AL83" s="87"/>
      <c r="AM83" s="87"/>
      <c r="AN83" s="87">
        <v>0</v>
      </c>
      <c r="AO83" s="87"/>
      <c r="AP83" s="87"/>
      <c r="AQ83" s="87"/>
      <c r="AR83" s="87"/>
      <c r="AS83" s="87">
        <f>601077/2</f>
        <v>300538.5</v>
      </c>
      <c r="AT83" s="87"/>
      <c r="AU83" s="87"/>
      <c r="AV83" s="87"/>
      <c r="AW83" s="87"/>
      <c r="AX83" s="87">
        <f t="shared" si="5"/>
        <v>300538.5</v>
      </c>
      <c r="AY83" s="87"/>
      <c r="AZ83" s="87"/>
      <c r="BA83" s="87"/>
      <c r="BB83" s="87"/>
      <c r="BC83" s="87">
        <f>AN83-Y83</f>
        <v>0</v>
      </c>
      <c r="BD83" s="87"/>
      <c r="BE83" s="87"/>
      <c r="BF83" s="87"/>
      <c r="BG83" s="87"/>
      <c r="BH83" s="87">
        <f>AS83-AD83</f>
        <v>-106734</v>
      </c>
      <c r="BI83" s="87"/>
      <c r="BJ83" s="87"/>
      <c r="BK83" s="87"/>
      <c r="BL83" s="87"/>
      <c r="BM83" s="87">
        <f t="shared" si="6"/>
        <v>-106734</v>
      </c>
      <c r="BN83" s="87"/>
      <c r="BO83" s="87"/>
      <c r="BP83" s="87"/>
      <c r="BQ83" s="87"/>
      <c r="BR83" s="29"/>
      <c r="BS83" s="29"/>
      <c r="BT83" s="29"/>
      <c r="BU83" s="29"/>
      <c r="BV83" s="29"/>
      <c r="BW83" s="29"/>
      <c r="BX83" s="29"/>
      <c r="BY83" s="29"/>
      <c r="BZ83" s="25"/>
    </row>
    <row r="84" spans="1:79" ht="122.25" customHeight="1" x14ac:dyDescent="0.2">
      <c r="A84" s="60">
        <v>3</v>
      </c>
      <c r="B84" s="60"/>
      <c r="C84" s="61" t="s">
        <v>111</v>
      </c>
      <c r="D84" s="62"/>
      <c r="E84" s="62"/>
      <c r="F84" s="62"/>
      <c r="G84" s="62"/>
      <c r="H84" s="62"/>
      <c r="I84" s="63"/>
      <c r="J84" s="64" t="s">
        <v>93</v>
      </c>
      <c r="K84" s="64"/>
      <c r="L84" s="64"/>
      <c r="M84" s="64"/>
      <c r="N84" s="64"/>
      <c r="O84" s="64" t="s">
        <v>94</v>
      </c>
      <c r="P84" s="64"/>
      <c r="Q84" s="64"/>
      <c r="R84" s="64"/>
      <c r="S84" s="64"/>
      <c r="T84" s="64"/>
      <c r="U84" s="64"/>
      <c r="V84" s="64"/>
      <c r="W84" s="64"/>
      <c r="X84" s="64"/>
      <c r="Y84" s="87">
        <v>0</v>
      </c>
      <c r="Z84" s="87"/>
      <c r="AA84" s="87"/>
      <c r="AB84" s="87"/>
      <c r="AC84" s="87"/>
      <c r="AD84" s="87">
        <v>225242</v>
      </c>
      <c r="AE84" s="87"/>
      <c r="AF84" s="87"/>
      <c r="AG84" s="87"/>
      <c r="AH84" s="87"/>
      <c r="AI84" s="87">
        <v>225242</v>
      </c>
      <c r="AJ84" s="87"/>
      <c r="AK84" s="87"/>
      <c r="AL84" s="87"/>
      <c r="AM84" s="87"/>
      <c r="AN84" s="87">
        <v>0</v>
      </c>
      <c r="AO84" s="87"/>
      <c r="AP84" s="87"/>
      <c r="AQ84" s="87"/>
      <c r="AR84" s="87"/>
      <c r="AS84" s="87">
        <v>0</v>
      </c>
      <c r="AT84" s="87"/>
      <c r="AU84" s="87"/>
      <c r="AV84" s="87"/>
      <c r="AW84" s="87"/>
      <c r="AX84" s="87">
        <f>AN84+AS84</f>
        <v>0</v>
      </c>
      <c r="AY84" s="87"/>
      <c r="AZ84" s="87"/>
      <c r="BA84" s="87"/>
      <c r="BB84" s="87"/>
      <c r="BC84" s="87">
        <f>AN84-Y84</f>
        <v>0</v>
      </c>
      <c r="BD84" s="87"/>
      <c r="BE84" s="87"/>
      <c r="BF84" s="87"/>
      <c r="BG84" s="87"/>
      <c r="BH84" s="87">
        <f>AS84-AD84</f>
        <v>-225242</v>
      </c>
      <c r="BI84" s="87"/>
      <c r="BJ84" s="87"/>
      <c r="BK84" s="87"/>
      <c r="BL84" s="87"/>
      <c r="BM84" s="87">
        <f t="shared" si="6"/>
        <v>-225242</v>
      </c>
      <c r="BN84" s="87"/>
      <c r="BO84" s="87"/>
      <c r="BP84" s="87"/>
      <c r="BQ84" s="87"/>
      <c r="BR84" s="29"/>
      <c r="BS84" s="29"/>
      <c r="BT84" s="29"/>
      <c r="BU84" s="29"/>
      <c r="BV84" s="29"/>
      <c r="BW84" s="29"/>
      <c r="BX84" s="29"/>
      <c r="BY84" s="29"/>
      <c r="BZ84" s="25"/>
    </row>
    <row r="85" spans="1:79" s="18" customFormat="1" ht="15.75" x14ac:dyDescent="0.2">
      <c r="A85" s="89">
        <v>0</v>
      </c>
      <c r="B85" s="89"/>
      <c r="C85" s="90" t="s">
        <v>112</v>
      </c>
      <c r="D85" s="91"/>
      <c r="E85" s="91"/>
      <c r="F85" s="91"/>
      <c r="G85" s="91"/>
      <c r="H85" s="91"/>
      <c r="I85" s="92"/>
      <c r="J85" s="93" t="s">
        <v>90</v>
      </c>
      <c r="K85" s="93"/>
      <c r="L85" s="93"/>
      <c r="M85" s="93"/>
      <c r="N85" s="93"/>
      <c r="O85" s="93" t="s">
        <v>90</v>
      </c>
      <c r="P85" s="93"/>
      <c r="Q85" s="93"/>
      <c r="R85" s="93"/>
      <c r="S85" s="93"/>
      <c r="T85" s="93"/>
      <c r="U85" s="93"/>
      <c r="V85" s="93"/>
      <c r="W85" s="93"/>
      <c r="X85" s="93"/>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27"/>
      <c r="BS85" s="27"/>
      <c r="BT85" s="27"/>
      <c r="BU85" s="27"/>
      <c r="BV85" s="27"/>
      <c r="BW85" s="27"/>
      <c r="BX85" s="27"/>
      <c r="BY85" s="27"/>
      <c r="BZ85" s="28"/>
    </row>
    <row r="86" spans="1:79" ht="103.35" customHeight="1" x14ac:dyDescent="0.2">
      <c r="A86" s="60">
        <v>1</v>
      </c>
      <c r="B86" s="60"/>
      <c r="C86" s="61" t="s">
        <v>113</v>
      </c>
      <c r="D86" s="62"/>
      <c r="E86" s="62"/>
      <c r="F86" s="62"/>
      <c r="G86" s="62"/>
      <c r="H86" s="62"/>
      <c r="I86" s="63"/>
      <c r="J86" s="64" t="s">
        <v>114</v>
      </c>
      <c r="K86" s="64"/>
      <c r="L86" s="64"/>
      <c r="M86" s="64"/>
      <c r="N86" s="64"/>
      <c r="O86" s="64" t="s">
        <v>94</v>
      </c>
      <c r="P86" s="64"/>
      <c r="Q86" s="64"/>
      <c r="R86" s="64"/>
      <c r="S86" s="64"/>
      <c r="T86" s="64"/>
      <c r="U86" s="64"/>
      <c r="V86" s="64"/>
      <c r="W86" s="64"/>
      <c r="X86" s="64"/>
      <c r="Y86" s="87">
        <v>0</v>
      </c>
      <c r="Z86" s="87"/>
      <c r="AA86" s="87"/>
      <c r="AB86" s="87"/>
      <c r="AC86" s="87"/>
      <c r="AD86" s="87">
        <v>73.3</v>
      </c>
      <c r="AE86" s="87"/>
      <c r="AF86" s="87"/>
      <c r="AG86" s="87"/>
      <c r="AH86" s="87"/>
      <c r="AI86" s="87">
        <v>73.3</v>
      </c>
      <c r="AJ86" s="87"/>
      <c r="AK86" s="87"/>
      <c r="AL86" s="87"/>
      <c r="AM86" s="87"/>
      <c r="AN86" s="87">
        <v>0</v>
      </c>
      <c r="AO86" s="87"/>
      <c r="AP86" s="87"/>
      <c r="AQ86" s="87"/>
      <c r="AR86" s="87"/>
      <c r="AS86" s="87">
        <v>73.3</v>
      </c>
      <c r="AT86" s="87"/>
      <c r="AU86" s="87"/>
      <c r="AV86" s="87"/>
      <c r="AW86" s="87"/>
      <c r="AX86" s="87">
        <f>AN86+AS86</f>
        <v>73.3</v>
      </c>
      <c r="AY86" s="87"/>
      <c r="AZ86" s="87"/>
      <c r="BA86" s="87"/>
      <c r="BB86" s="87"/>
      <c r="BC86" s="87">
        <f>AN86-Y86</f>
        <v>0</v>
      </c>
      <c r="BD86" s="87"/>
      <c r="BE86" s="87"/>
      <c r="BF86" s="87"/>
      <c r="BG86" s="87"/>
      <c r="BH86" s="87">
        <f>AS86-AD86</f>
        <v>0</v>
      </c>
      <c r="BI86" s="87"/>
      <c r="BJ86" s="87"/>
      <c r="BK86" s="87"/>
      <c r="BL86" s="87"/>
      <c r="BM86" s="87">
        <f>BC86+BH86</f>
        <v>0</v>
      </c>
      <c r="BN86" s="87"/>
      <c r="BO86" s="87"/>
      <c r="BP86" s="87"/>
      <c r="BQ86" s="87"/>
      <c r="BR86" s="29"/>
      <c r="BS86" s="29"/>
      <c r="BT86" s="29"/>
      <c r="BU86" s="29"/>
      <c r="BV86" s="29"/>
      <c r="BW86" s="29"/>
      <c r="BX86" s="29"/>
      <c r="BY86" s="29"/>
      <c r="BZ86" s="25"/>
    </row>
    <row r="87" spans="1:79" ht="15.75" x14ac:dyDescent="0.2">
      <c r="A87" s="30"/>
      <c r="B87" s="30"/>
      <c r="C87" s="31"/>
      <c r="D87" s="31"/>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3"/>
      <c r="AY87" s="33"/>
      <c r="AZ87" s="33"/>
      <c r="BA87" s="33"/>
      <c r="BB87" s="33"/>
      <c r="BC87" s="33"/>
      <c r="BD87" s="33"/>
      <c r="BE87" s="33"/>
      <c r="BF87" s="33"/>
      <c r="BG87" s="33"/>
      <c r="BH87" s="33"/>
      <c r="BI87" s="33"/>
      <c r="BJ87" s="33"/>
      <c r="BK87" s="33"/>
      <c r="BL87" s="33"/>
      <c r="BM87" s="33"/>
      <c r="BN87" s="33"/>
      <c r="BO87" s="33"/>
      <c r="BP87" s="33"/>
      <c r="BQ87" s="33"/>
      <c r="BR87" s="29"/>
      <c r="BS87" s="29"/>
      <c r="BT87" s="29"/>
      <c r="BU87" s="29"/>
      <c r="BV87" s="29"/>
      <c r="BW87" s="29"/>
      <c r="BX87" s="29"/>
      <c r="BY87" s="29"/>
      <c r="BZ87" s="25"/>
    </row>
    <row r="88" spans="1:79" ht="15.75" customHeight="1" x14ac:dyDescent="0.2">
      <c r="A88" s="53" t="s">
        <v>115</v>
      </c>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row>
    <row r="89" spans="1:79" ht="9" customHeight="1" x14ac:dyDescent="0.2">
      <c r="A89" s="30"/>
      <c r="B89" s="30"/>
      <c r="C89" s="31"/>
      <c r="D89" s="31"/>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c r="AY89" s="33"/>
      <c r="AZ89" s="33"/>
      <c r="BA89" s="33"/>
      <c r="BB89" s="33"/>
      <c r="BC89" s="33"/>
      <c r="BD89" s="33"/>
      <c r="BE89" s="33"/>
      <c r="BF89" s="33"/>
      <c r="BG89" s="33"/>
      <c r="BH89" s="33"/>
      <c r="BI89" s="33"/>
      <c r="BJ89" s="33"/>
      <c r="BK89" s="33"/>
      <c r="BL89" s="33"/>
      <c r="BM89" s="33"/>
      <c r="BN89" s="33"/>
      <c r="BO89" s="33"/>
      <c r="BP89" s="33"/>
      <c r="BQ89" s="33"/>
      <c r="BR89" s="29"/>
      <c r="BS89" s="29"/>
      <c r="BT89" s="29"/>
      <c r="BU89" s="29"/>
      <c r="BV89" s="29"/>
      <c r="BW89" s="29"/>
      <c r="BX89" s="29"/>
      <c r="BY89" s="29"/>
      <c r="BZ89" s="25"/>
    </row>
    <row r="90" spans="1:79" ht="45" customHeight="1" x14ac:dyDescent="0.2">
      <c r="A90" s="77" t="s">
        <v>26</v>
      </c>
      <c r="B90" s="78"/>
      <c r="C90" s="77" t="s">
        <v>77</v>
      </c>
      <c r="D90" s="79"/>
      <c r="E90" s="79"/>
      <c r="F90" s="79"/>
      <c r="G90" s="79"/>
      <c r="H90" s="79"/>
      <c r="I90" s="78"/>
      <c r="J90" s="77" t="s">
        <v>78</v>
      </c>
      <c r="K90" s="79"/>
      <c r="L90" s="79"/>
      <c r="M90" s="79"/>
      <c r="N90" s="78"/>
      <c r="O90" s="80" t="s">
        <v>116</v>
      </c>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2"/>
      <c r="BR90" s="24"/>
      <c r="BS90" s="24"/>
      <c r="BT90" s="24"/>
      <c r="BU90" s="24"/>
      <c r="BV90" s="24"/>
      <c r="BW90" s="24"/>
      <c r="BX90" s="24"/>
      <c r="BY90" s="24"/>
      <c r="BZ90" s="25"/>
    </row>
    <row r="91" spans="1:79" s="36" customFormat="1" ht="16.149999999999999" customHeight="1" x14ac:dyDescent="0.2">
      <c r="A91" s="83">
        <v>1</v>
      </c>
      <c r="B91" s="83"/>
      <c r="C91" s="83">
        <v>2</v>
      </c>
      <c r="D91" s="83"/>
      <c r="E91" s="83"/>
      <c r="F91" s="83"/>
      <c r="G91" s="83"/>
      <c r="H91" s="83"/>
      <c r="I91" s="83"/>
      <c r="J91" s="83">
        <v>3</v>
      </c>
      <c r="K91" s="83"/>
      <c r="L91" s="83"/>
      <c r="M91" s="83"/>
      <c r="N91" s="83"/>
      <c r="O91" s="84">
        <v>4</v>
      </c>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6"/>
      <c r="BR91" s="34"/>
      <c r="BS91" s="34"/>
      <c r="BT91" s="34"/>
      <c r="BU91" s="34"/>
      <c r="BV91" s="34"/>
      <c r="BW91" s="34"/>
      <c r="BX91" s="34"/>
      <c r="BY91" s="34"/>
      <c r="BZ91" s="35"/>
    </row>
    <row r="92" spans="1:79" s="36" customFormat="1" ht="12.75" hidden="1" customHeight="1" x14ac:dyDescent="0.2">
      <c r="A92" s="69" t="s">
        <v>28</v>
      </c>
      <c r="B92" s="69"/>
      <c r="C92" s="70" t="s">
        <v>29</v>
      </c>
      <c r="D92" s="71"/>
      <c r="E92" s="71"/>
      <c r="F92" s="71"/>
      <c r="G92" s="71"/>
      <c r="H92" s="71"/>
      <c r="I92" s="72"/>
      <c r="J92" s="69" t="s">
        <v>81</v>
      </c>
      <c r="K92" s="69"/>
      <c r="L92" s="69"/>
      <c r="M92" s="69"/>
      <c r="N92" s="69"/>
      <c r="O92" s="73" t="s">
        <v>117</v>
      </c>
      <c r="P92" s="74"/>
      <c r="Q92" s="74"/>
      <c r="R92" s="74"/>
      <c r="S92" s="74"/>
      <c r="T92" s="74"/>
      <c r="U92" s="74"/>
      <c r="V92" s="74"/>
      <c r="W92" s="74"/>
      <c r="X92" s="74"/>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6"/>
      <c r="BR92" s="37"/>
      <c r="BS92" s="37"/>
      <c r="BT92" s="35"/>
      <c r="BU92" s="35"/>
      <c r="BV92" s="35"/>
      <c r="BW92" s="35"/>
      <c r="BX92" s="35"/>
      <c r="BY92" s="35"/>
      <c r="BZ92" s="35"/>
      <c r="CA92" s="36" t="s">
        <v>118</v>
      </c>
    </row>
    <row r="93" spans="1:79" s="40" customFormat="1" ht="15.75" x14ac:dyDescent="0.2">
      <c r="A93" s="55">
        <v>0</v>
      </c>
      <c r="B93" s="55"/>
      <c r="C93" s="55" t="s">
        <v>89</v>
      </c>
      <c r="D93" s="55"/>
      <c r="E93" s="55"/>
      <c r="F93" s="55"/>
      <c r="G93" s="55"/>
      <c r="H93" s="55"/>
      <c r="I93" s="55"/>
      <c r="J93" s="55"/>
      <c r="K93" s="55"/>
      <c r="L93" s="55"/>
      <c r="M93" s="55"/>
      <c r="N93" s="55"/>
      <c r="O93" s="56"/>
      <c r="P93" s="57"/>
      <c r="Q93" s="57"/>
      <c r="R93" s="57"/>
      <c r="S93" s="57"/>
      <c r="T93" s="57"/>
      <c r="U93" s="57"/>
      <c r="V93" s="57"/>
      <c r="W93" s="57"/>
      <c r="X93" s="57"/>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9"/>
      <c r="BR93" s="38"/>
      <c r="BS93" s="38"/>
      <c r="BT93" s="38"/>
      <c r="BU93" s="38"/>
      <c r="BV93" s="38"/>
      <c r="BW93" s="38"/>
      <c r="BX93" s="38"/>
      <c r="BY93" s="38"/>
      <c r="BZ93" s="39"/>
      <c r="CA93" s="40" t="s">
        <v>119</v>
      </c>
    </row>
    <row r="94" spans="1:79" s="40" customFormat="1" ht="43.5" customHeight="1" x14ac:dyDescent="0.2">
      <c r="A94" s="60">
        <v>1</v>
      </c>
      <c r="B94" s="60"/>
      <c r="C94" s="61" t="s">
        <v>92</v>
      </c>
      <c r="D94" s="62"/>
      <c r="E94" s="62"/>
      <c r="F94" s="62"/>
      <c r="G94" s="62"/>
      <c r="H94" s="62"/>
      <c r="I94" s="63"/>
      <c r="J94" s="64" t="s">
        <v>93</v>
      </c>
      <c r="K94" s="64"/>
      <c r="L94" s="64"/>
      <c r="M94" s="64"/>
      <c r="N94" s="64"/>
      <c r="O94" s="65" t="s">
        <v>120</v>
      </c>
      <c r="P94" s="66"/>
      <c r="Q94" s="66"/>
      <c r="R94" s="66"/>
      <c r="S94" s="66"/>
      <c r="T94" s="66"/>
      <c r="U94" s="66"/>
      <c r="V94" s="66"/>
      <c r="W94" s="66"/>
      <c r="X94" s="66"/>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8"/>
      <c r="BR94" s="38"/>
      <c r="BS94" s="38"/>
      <c r="BT94" s="38"/>
      <c r="BU94" s="38"/>
      <c r="BV94" s="38"/>
      <c r="BW94" s="38"/>
      <c r="BX94" s="38"/>
      <c r="BY94" s="38"/>
      <c r="BZ94" s="39"/>
    </row>
    <row r="95" spans="1:79" s="40" customFormat="1" ht="112.7" customHeight="1" x14ac:dyDescent="0.2">
      <c r="A95" s="60">
        <v>2</v>
      </c>
      <c r="B95" s="60"/>
      <c r="C95" s="61" t="s">
        <v>95</v>
      </c>
      <c r="D95" s="62"/>
      <c r="E95" s="62"/>
      <c r="F95" s="62"/>
      <c r="G95" s="62"/>
      <c r="H95" s="62"/>
      <c r="I95" s="63"/>
      <c r="J95" s="64" t="s">
        <v>96</v>
      </c>
      <c r="K95" s="64"/>
      <c r="L95" s="64"/>
      <c r="M95" s="64"/>
      <c r="N95" s="64"/>
      <c r="O95" s="65" t="s">
        <v>121</v>
      </c>
      <c r="P95" s="66"/>
      <c r="Q95" s="66"/>
      <c r="R95" s="66"/>
      <c r="S95" s="66"/>
      <c r="T95" s="66"/>
      <c r="U95" s="66"/>
      <c r="V95" s="66"/>
      <c r="W95" s="66"/>
      <c r="X95" s="66"/>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8"/>
      <c r="BR95" s="38"/>
      <c r="BS95" s="38"/>
      <c r="BT95" s="38"/>
      <c r="BU95" s="38"/>
      <c r="BV95" s="38"/>
      <c r="BW95" s="38"/>
      <c r="BX95" s="38"/>
      <c r="BY95" s="38"/>
      <c r="BZ95" s="39"/>
    </row>
    <row r="96" spans="1:79" s="40" customFormat="1" ht="15.75" x14ac:dyDescent="0.2">
      <c r="A96" s="60">
        <v>3</v>
      </c>
      <c r="B96" s="60"/>
      <c r="C96" s="61" t="s">
        <v>98</v>
      </c>
      <c r="D96" s="62"/>
      <c r="E96" s="62"/>
      <c r="F96" s="62"/>
      <c r="G96" s="62"/>
      <c r="H96" s="62"/>
      <c r="I96" s="63"/>
      <c r="J96" s="64" t="s">
        <v>96</v>
      </c>
      <c r="K96" s="64"/>
      <c r="L96" s="64"/>
      <c r="M96" s="64"/>
      <c r="N96" s="64"/>
      <c r="O96" s="65" t="s">
        <v>121</v>
      </c>
      <c r="P96" s="66"/>
      <c r="Q96" s="66"/>
      <c r="R96" s="66"/>
      <c r="S96" s="66"/>
      <c r="T96" s="66"/>
      <c r="U96" s="66"/>
      <c r="V96" s="66"/>
      <c r="W96" s="66"/>
      <c r="X96" s="66"/>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8"/>
      <c r="BR96" s="38"/>
      <c r="BS96" s="38"/>
      <c r="BT96" s="38"/>
      <c r="BU96" s="38"/>
      <c r="BV96" s="38"/>
      <c r="BW96" s="38"/>
      <c r="BX96" s="38"/>
      <c r="BY96" s="38"/>
      <c r="BZ96" s="39"/>
    </row>
    <row r="97" spans="1:78" s="40" customFormat="1" ht="15.75" x14ac:dyDescent="0.2">
      <c r="A97" s="60">
        <v>4</v>
      </c>
      <c r="B97" s="60"/>
      <c r="C97" s="61" t="s">
        <v>99</v>
      </c>
      <c r="D97" s="62"/>
      <c r="E97" s="62"/>
      <c r="F97" s="62"/>
      <c r="G97" s="62"/>
      <c r="H97" s="62"/>
      <c r="I97" s="63"/>
      <c r="J97" s="64" t="s">
        <v>96</v>
      </c>
      <c r="K97" s="64"/>
      <c r="L97" s="64"/>
      <c r="M97" s="64"/>
      <c r="N97" s="64"/>
      <c r="O97" s="65" t="s">
        <v>121</v>
      </c>
      <c r="P97" s="66"/>
      <c r="Q97" s="66"/>
      <c r="R97" s="66"/>
      <c r="S97" s="66"/>
      <c r="T97" s="66"/>
      <c r="U97" s="66"/>
      <c r="V97" s="66"/>
      <c r="W97" s="66"/>
      <c r="X97" s="66"/>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8"/>
      <c r="BR97" s="38"/>
      <c r="BS97" s="38"/>
      <c r="BT97" s="38"/>
      <c r="BU97" s="38"/>
      <c r="BV97" s="38"/>
      <c r="BW97" s="38"/>
      <c r="BX97" s="38"/>
      <c r="BY97" s="38"/>
      <c r="BZ97" s="39"/>
    </row>
    <row r="98" spans="1:78" s="40" customFormat="1" ht="114.75" customHeight="1" x14ac:dyDescent="0.2">
      <c r="A98" s="60">
        <v>5</v>
      </c>
      <c r="B98" s="60"/>
      <c r="C98" s="61" t="s">
        <v>100</v>
      </c>
      <c r="D98" s="62"/>
      <c r="E98" s="62"/>
      <c r="F98" s="62"/>
      <c r="G98" s="62"/>
      <c r="H98" s="62"/>
      <c r="I98" s="63"/>
      <c r="J98" s="64" t="s">
        <v>96</v>
      </c>
      <c r="K98" s="64"/>
      <c r="L98" s="64"/>
      <c r="M98" s="64"/>
      <c r="N98" s="64"/>
      <c r="O98" s="65" t="s">
        <v>121</v>
      </c>
      <c r="P98" s="66"/>
      <c r="Q98" s="66"/>
      <c r="R98" s="66"/>
      <c r="S98" s="66"/>
      <c r="T98" s="66"/>
      <c r="U98" s="66"/>
      <c r="V98" s="66"/>
      <c r="W98" s="66"/>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8"/>
      <c r="BR98" s="38"/>
      <c r="BS98" s="38"/>
      <c r="BT98" s="38"/>
      <c r="BU98" s="38"/>
      <c r="BV98" s="38"/>
      <c r="BW98" s="38"/>
      <c r="BX98" s="38"/>
      <c r="BY98" s="38"/>
      <c r="BZ98" s="39"/>
    </row>
    <row r="99" spans="1:78" s="40" customFormat="1" ht="22.9" customHeight="1" x14ac:dyDescent="0.2">
      <c r="A99" s="60">
        <v>6</v>
      </c>
      <c r="B99" s="60"/>
      <c r="C99" s="61" t="s">
        <v>101</v>
      </c>
      <c r="D99" s="62"/>
      <c r="E99" s="62"/>
      <c r="F99" s="62"/>
      <c r="G99" s="62"/>
      <c r="H99" s="62"/>
      <c r="I99" s="63"/>
      <c r="J99" s="64" t="s">
        <v>96</v>
      </c>
      <c r="K99" s="64"/>
      <c r="L99" s="64"/>
      <c r="M99" s="64"/>
      <c r="N99" s="64"/>
      <c r="O99" s="65" t="s">
        <v>121</v>
      </c>
      <c r="P99" s="66"/>
      <c r="Q99" s="66"/>
      <c r="R99" s="66"/>
      <c r="S99" s="66"/>
      <c r="T99" s="66"/>
      <c r="U99" s="66"/>
      <c r="V99" s="66"/>
      <c r="W99" s="66"/>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8"/>
      <c r="BR99" s="38"/>
      <c r="BS99" s="38"/>
      <c r="BT99" s="38"/>
      <c r="BU99" s="38"/>
      <c r="BV99" s="38"/>
      <c r="BW99" s="38"/>
      <c r="BX99" s="38"/>
      <c r="BY99" s="38"/>
      <c r="BZ99" s="39"/>
    </row>
    <row r="100" spans="1:78" s="40" customFormat="1" ht="15.75" x14ac:dyDescent="0.2">
      <c r="A100" s="55">
        <v>0</v>
      </c>
      <c r="B100" s="55"/>
      <c r="C100" s="55" t="s">
        <v>103</v>
      </c>
      <c r="D100" s="55"/>
      <c r="E100" s="55"/>
      <c r="F100" s="55"/>
      <c r="G100" s="55"/>
      <c r="H100" s="55"/>
      <c r="I100" s="55"/>
      <c r="J100" s="55"/>
      <c r="K100" s="55"/>
      <c r="L100" s="55"/>
      <c r="M100" s="55"/>
      <c r="N100" s="55"/>
      <c r="O100" s="56"/>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9"/>
      <c r="BR100" s="38"/>
      <c r="BS100" s="38"/>
      <c r="BT100" s="38"/>
      <c r="BU100" s="38"/>
      <c r="BV100" s="38"/>
      <c r="BW100" s="38"/>
      <c r="BX100" s="38"/>
      <c r="BY100" s="38"/>
      <c r="BZ100" s="39"/>
    </row>
    <row r="101" spans="1:78" s="40" customFormat="1" ht="17.100000000000001" customHeight="1" x14ac:dyDescent="0.2">
      <c r="A101" s="60">
        <v>1</v>
      </c>
      <c r="B101" s="60"/>
      <c r="C101" s="61" t="s">
        <v>104</v>
      </c>
      <c r="D101" s="62"/>
      <c r="E101" s="62"/>
      <c r="F101" s="62"/>
      <c r="G101" s="62"/>
      <c r="H101" s="62"/>
      <c r="I101" s="63"/>
      <c r="J101" s="64" t="s">
        <v>105</v>
      </c>
      <c r="K101" s="64"/>
      <c r="L101" s="64"/>
      <c r="M101" s="64"/>
      <c r="N101" s="64"/>
      <c r="O101" s="65" t="s">
        <v>121</v>
      </c>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8"/>
      <c r="BR101" s="38"/>
      <c r="BS101" s="38"/>
      <c r="BT101" s="38"/>
      <c r="BU101" s="38"/>
      <c r="BV101" s="38"/>
      <c r="BW101" s="38"/>
      <c r="BX101" s="38"/>
      <c r="BY101" s="38"/>
      <c r="BZ101" s="39"/>
    </row>
    <row r="102" spans="1:78" s="40" customFormat="1" ht="15.75" x14ac:dyDescent="0.2">
      <c r="A102" s="60">
        <v>2</v>
      </c>
      <c r="B102" s="60"/>
      <c r="C102" s="61" t="s">
        <v>106</v>
      </c>
      <c r="D102" s="62"/>
      <c r="E102" s="62"/>
      <c r="F102" s="62"/>
      <c r="G102" s="62"/>
      <c r="H102" s="62"/>
      <c r="I102" s="63"/>
      <c r="J102" s="64" t="s">
        <v>105</v>
      </c>
      <c r="K102" s="64"/>
      <c r="L102" s="64"/>
      <c r="M102" s="64"/>
      <c r="N102" s="64"/>
      <c r="O102" s="65" t="s">
        <v>121</v>
      </c>
      <c r="P102" s="66"/>
      <c r="Q102" s="66"/>
      <c r="R102" s="66"/>
      <c r="S102" s="66"/>
      <c r="T102" s="66"/>
      <c r="U102" s="66"/>
      <c r="V102" s="66"/>
      <c r="W102" s="66"/>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8"/>
      <c r="BR102" s="38"/>
      <c r="BS102" s="38"/>
      <c r="BT102" s="38"/>
      <c r="BU102" s="38"/>
      <c r="BV102" s="38"/>
      <c r="BW102" s="38"/>
      <c r="BX102" s="38"/>
      <c r="BY102" s="38"/>
      <c r="BZ102" s="39"/>
    </row>
    <row r="103" spans="1:78" s="40" customFormat="1" ht="30.6" customHeight="1" x14ac:dyDescent="0.2">
      <c r="A103" s="60">
        <v>3</v>
      </c>
      <c r="B103" s="60"/>
      <c r="C103" s="61" t="s">
        <v>107</v>
      </c>
      <c r="D103" s="62"/>
      <c r="E103" s="62"/>
      <c r="F103" s="62"/>
      <c r="G103" s="62"/>
      <c r="H103" s="62"/>
      <c r="I103" s="63"/>
      <c r="J103" s="64" t="s">
        <v>105</v>
      </c>
      <c r="K103" s="64"/>
      <c r="L103" s="64"/>
      <c r="M103" s="64"/>
      <c r="N103" s="64"/>
      <c r="O103" s="65" t="s">
        <v>121</v>
      </c>
      <c r="P103" s="66"/>
      <c r="Q103" s="66"/>
      <c r="R103" s="66"/>
      <c r="S103" s="66"/>
      <c r="T103" s="66"/>
      <c r="U103" s="66"/>
      <c r="V103" s="66"/>
      <c r="W103" s="66"/>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8"/>
      <c r="BR103" s="38"/>
      <c r="BS103" s="38"/>
      <c r="BT103" s="38"/>
      <c r="BU103" s="38"/>
      <c r="BV103" s="38"/>
      <c r="BW103" s="38"/>
      <c r="BX103" s="38"/>
      <c r="BY103" s="38"/>
      <c r="BZ103" s="39"/>
    </row>
    <row r="104" spans="1:78" s="40" customFormat="1" ht="15.75" x14ac:dyDescent="0.2">
      <c r="A104" s="55">
        <v>0</v>
      </c>
      <c r="B104" s="55"/>
      <c r="C104" s="55" t="s">
        <v>108</v>
      </c>
      <c r="D104" s="55"/>
      <c r="E104" s="55"/>
      <c r="F104" s="55"/>
      <c r="G104" s="55"/>
      <c r="H104" s="55"/>
      <c r="I104" s="55"/>
      <c r="J104" s="55"/>
      <c r="K104" s="55"/>
      <c r="L104" s="55"/>
      <c r="M104" s="55"/>
      <c r="N104" s="55"/>
      <c r="O104" s="56"/>
      <c r="P104" s="57"/>
      <c r="Q104" s="57"/>
      <c r="R104" s="57"/>
      <c r="S104" s="57"/>
      <c r="T104" s="57"/>
      <c r="U104" s="57"/>
      <c r="V104" s="57"/>
      <c r="W104" s="57"/>
      <c r="X104" s="57"/>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9"/>
      <c r="BR104" s="38"/>
      <c r="BS104" s="38"/>
      <c r="BT104" s="38"/>
      <c r="BU104" s="38"/>
      <c r="BV104" s="38"/>
      <c r="BW104" s="38"/>
      <c r="BX104" s="38"/>
      <c r="BY104" s="38"/>
      <c r="BZ104" s="39"/>
    </row>
    <row r="105" spans="1:78" s="40" customFormat="1" ht="119.1" customHeight="1" x14ac:dyDescent="0.2">
      <c r="A105" s="60">
        <v>1</v>
      </c>
      <c r="B105" s="60"/>
      <c r="C105" s="61" t="s">
        <v>109</v>
      </c>
      <c r="D105" s="62"/>
      <c r="E105" s="62"/>
      <c r="F105" s="62"/>
      <c r="G105" s="62"/>
      <c r="H105" s="62"/>
      <c r="I105" s="63"/>
      <c r="J105" s="64" t="s">
        <v>93</v>
      </c>
      <c r="K105" s="64"/>
      <c r="L105" s="64"/>
      <c r="M105" s="64"/>
      <c r="N105" s="64"/>
      <c r="O105" s="65" t="s">
        <v>122</v>
      </c>
      <c r="P105" s="66"/>
      <c r="Q105" s="66"/>
      <c r="R105" s="66"/>
      <c r="S105" s="66"/>
      <c r="T105" s="66"/>
      <c r="U105" s="66"/>
      <c r="V105" s="66"/>
      <c r="W105" s="66"/>
      <c r="X105" s="66"/>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8"/>
      <c r="BR105" s="38"/>
      <c r="BS105" s="38"/>
      <c r="BT105" s="38"/>
      <c r="BU105" s="38"/>
      <c r="BV105" s="38"/>
      <c r="BW105" s="38"/>
      <c r="BX105" s="38"/>
      <c r="BY105" s="38"/>
      <c r="BZ105" s="39"/>
    </row>
    <row r="106" spans="1:78" s="40" customFormat="1" ht="144" customHeight="1" x14ac:dyDescent="0.2">
      <c r="A106" s="60">
        <v>2</v>
      </c>
      <c r="B106" s="60"/>
      <c r="C106" s="61" t="s">
        <v>110</v>
      </c>
      <c r="D106" s="62"/>
      <c r="E106" s="62"/>
      <c r="F106" s="62"/>
      <c r="G106" s="62"/>
      <c r="H106" s="62"/>
      <c r="I106" s="63"/>
      <c r="J106" s="64" t="s">
        <v>93</v>
      </c>
      <c r="K106" s="64"/>
      <c r="L106" s="64"/>
      <c r="M106" s="64"/>
      <c r="N106" s="64"/>
      <c r="O106" s="65" t="s">
        <v>123</v>
      </c>
      <c r="P106" s="66"/>
      <c r="Q106" s="66"/>
      <c r="R106" s="66"/>
      <c r="S106" s="66"/>
      <c r="T106" s="66"/>
      <c r="U106" s="66"/>
      <c r="V106" s="66"/>
      <c r="W106" s="66"/>
      <c r="X106" s="66"/>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8"/>
      <c r="BR106" s="38"/>
      <c r="BS106" s="38"/>
      <c r="BT106" s="38"/>
      <c r="BU106" s="38"/>
      <c r="BV106" s="38"/>
      <c r="BW106" s="38"/>
      <c r="BX106" s="38"/>
      <c r="BY106" s="38"/>
      <c r="BZ106" s="39"/>
    </row>
    <row r="107" spans="1:78" s="40" customFormat="1" ht="127.15" customHeight="1" x14ac:dyDescent="0.2">
      <c r="A107" s="60">
        <v>3</v>
      </c>
      <c r="B107" s="60"/>
      <c r="C107" s="61" t="s">
        <v>111</v>
      </c>
      <c r="D107" s="62"/>
      <c r="E107" s="62"/>
      <c r="F107" s="62"/>
      <c r="G107" s="62"/>
      <c r="H107" s="62"/>
      <c r="I107" s="63"/>
      <c r="J107" s="64" t="s">
        <v>93</v>
      </c>
      <c r="K107" s="64"/>
      <c r="L107" s="64"/>
      <c r="M107" s="64"/>
      <c r="N107" s="64"/>
      <c r="O107" s="65" t="s">
        <v>124</v>
      </c>
      <c r="P107" s="66"/>
      <c r="Q107" s="66"/>
      <c r="R107" s="66"/>
      <c r="S107" s="66"/>
      <c r="T107" s="66"/>
      <c r="U107" s="66"/>
      <c r="V107" s="66"/>
      <c r="W107" s="66"/>
      <c r="X107" s="66"/>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8"/>
      <c r="BR107" s="38"/>
      <c r="BS107" s="38"/>
      <c r="BT107" s="38"/>
      <c r="BU107" s="38"/>
      <c r="BV107" s="38"/>
      <c r="BW107" s="38"/>
      <c r="BX107" s="38"/>
      <c r="BY107" s="38"/>
      <c r="BZ107" s="39"/>
    </row>
    <row r="108" spans="1:78" s="40" customFormat="1" ht="15.75" x14ac:dyDescent="0.2">
      <c r="A108" s="55">
        <v>0</v>
      </c>
      <c r="B108" s="55"/>
      <c r="C108" s="55" t="s">
        <v>112</v>
      </c>
      <c r="D108" s="55"/>
      <c r="E108" s="55"/>
      <c r="F108" s="55"/>
      <c r="G108" s="55"/>
      <c r="H108" s="55"/>
      <c r="I108" s="55"/>
      <c r="J108" s="55"/>
      <c r="K108" s="55"/>
      <c r="L108" s="55"/>
      <c r="M108" s="55"/>
      <c r="N108" s="55"/>
      <c r="O108" s="56"/>
      <c r="P108" s="57"/>
      <c r="Q108" s="57"/>
      <c r="R108" s="57"/>
      <c r="S108" s="57"/>
      <c r="T108" s="57"/>
      <c r="U108" s="57"/>
      <c r="V108" s="57"/>
      <c r="W108" s="57"/>
      <c r="X108" s="57"/>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9"/>
      <c r="BR108" s="38"/>
      <c r="BS108" s="38"/>
      <c r="BT108" s="38"/>
      <c r="BU108" s="38"/>
      <c r="BV108" s="38"/>
      <c r="BW108" s="38"/>
      <c r="BX108" s="38"/>
      <c r="BY108" s="38"/>
      <c r="BZ108" s="39"/>
    </row>
    <row r="109" spans="1:78" s="40" customFormat="1" ht="103.35" customHeight="1" x14ac:dyDescent="0.2">
      <c r="A109" s="60">
        <v>1</v>
      </c>
      <c r="B109" s="60"/>
      <c r="C109" s="61" t="s">
        <v>113</v>
      </c>
      <c r="D109" s="62"/>
      <c r="E109" s="62"/>
      <c r="F109" s="62"/>
      <c r="G109" s="62"/>
      <c r="H109" s="62"/>
      <c r="I109" s="63"/>
      <c r="J109" s="64" t="s">
        <v>114</v>
      </c>
      <c r="K109" s="64"/>
      <c r="L109" s="64"/>
      <c r="M109" s="64"/>
      <c r="N109" s="64"/>
      <c r="O109" s="65" t="s">
        <v>121</v>
      </c>
      <c r="P109" s="66"/>
      <c r="Q109" s="66"/>
      <c r="R109" s="66"/>
      <c r="S109" s="66"/>
      <c r="T109" s="66"/>
      <c r="U109" s="66"/>
      <c r="V109" s="66"/>
      <c r="W109" s="66"/>
      <c r="X109" s="66"/>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8"/>
      <c r="BR109" s="38"/>
      <c r="BS109" s="38"/>
      <c r="BT109" s="38"/>
      <c r="BU109" s="38"/>
      <c r="BV109" s="38"/>
      <c r="BW109" s="38"/>
      <c r="BX109" s="38"/>
      <c r="BY109" s="38"/>
      <c r="BZ109" s="39"/>
    </row>
    <row r="110" spans="1:78" ht="15.75" x14ac:dyDescent="0.2">
      <c r="A110" s="30"/>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c r="AY110" s="33"/>
      <c r="AZ110" s="33"/>
      <c r="BA110" s="33"/>
      <c r="BB110" s="33"/>
      <c r="BC110" s="33"/>
      <c r="BD110" s="33"/>
      <c r="BE110" s="33"/>
      <c r="BF110" s="33"/>
      <c r="BG110" s="33"/>
      <c r="BH110" s="33"/>
      <c r="BI110" s="33"/>
      <c r="BJ110" s="33"/>
      <c r="BK110" s="33"/>
      <c r="BL110" s="33"/>
      <c r="BM110" s="33"/>
      <c r="BN110" s="33"/>
      <c r="BO110" s="33"/>
      <c r="BP110" s="33"/>
      <c r="BQ110" s="33"/>
      <c r="BR110" s="29"/>
      <c r="BS110" s="29"/>
      <c r="BT110" s="29"/>
      <c r="BU110" s="29"/>
      <c r="BV110" s="29"/>
      <c r="BW110" s="29"/>
      <c r="BX110" s="29"/>
      <c r="BY110" s="29"/>
      <c r="BZ110" s="25"/>
    </row>
    <row r="111" spans="1:78" ht="16.149999999999999" customHeight="1" x14ac:dyDescent="0.2">
      <c r="A111" s="53" t="s">
        <v>125</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row>
    <row r="112" spans="1:78" ht="61.15" customHeight="1" x14ac:dyDescent="0.2">
      <c r="A112" s="54" t="s">
        <v>126</v>
      </c>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row>
    <row r="113" spans="1:78" ht="15.75" x14ac:dyDescent="0.2">
      <c r="A113" s="30"/>
      <c r="B113" s="30"/>
      <c r="C113" s="31"/>
      <c r="D113" s="31"/>
      <c r="E113" s="31"/>
      <c r="F113" s="31"/>
      <c r="G113" s="31"/>
      <c r="H113" s="31"/>
      <c r="I113" s="31"/>
      <c r="J113" s="31"/>
      <c r="K113" s="31"/>
      <c r="L113" s="31"/>
      <c r="M113" s="31"/>
      <c r="N113" s="31"/>
      <c r="O113" s="31"/>
      <c r="P113" s="31"/>
      <c r="Q113" s="31"/>
      <c r="R113" s="31"/>
      <c r="S113" s="31"/>
      <c r="T113" s="31"/>
      <c r="U113" s="31"/>
      <c r="V113" s="31"/>
      <c r="W113" s="31"/>
      <c r="X113" s="31"/>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c r="AY113" s="33"/>
      <c r="AZ113" s="33"/>
      <c r="BA113" s="33"/>
      <c r="BB113" s="33"/>
      <c r="BC113" s="33"/>
      <c r="BD113" s="33"/>
      <c r="BE113" s="33"/>
      <c r="BF113" s="33"/>
      <c r="BG113" s="33"/>
      <c r="BH113" s="33"/>
      <c r="BI113" s="33"/>
      <c r="BJ113" s="33"/>
      <c r="BK113" s="33"/>
      <c r="BL113" s="33"/>
      <c r="BM113" s="33"/>
      <c r="BN113" s="33"/>
      <c r="BO113" s="33"/>
      <c r="BP113" s="33"/>
      <c r="BQ113" s="33"/>
      <c r="BR113" s="29"/>
      <c r="BS113" s="29"/>
      <c r="BT113" s="29"/>
      <c r="BU113" s="29"/>
      <c r="BV113" s="29"/>
      <c r="BW113" s="29"/>
      <c r="BX113" s="29"/>
      <c r="BY113" s="29"/>
      <c r="BZ113" s="25"/>
    </row>
    <row r="114" spans="1:78" ht="16.149999999999999" customHeight="1" x14ac:dyDescent="0.2">
      <c r="A114" s="53" t="s">
        <v>127</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row>
    <row r="115" spans="1:78" ht="70.150000000000006" customHeight="1" x14ac:dyDescent="0.2">
      <c r="A115" s="54" t="s">
        <v>128</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row>
    <row r="116" spans="1:78" ht="16.149999999999999" customHeight="1" x14ac:dyDescent="0.2">
      <c r="A116" s="41"/>
      <c r="B116" s="41"/>
      <c r="C116" s="41"/>
      <c r="D116" s="41"/>
      <c r="E116" s="41"/>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78" ht="12.2" customHeight="1" x14ac:dyDescent="0.2">
      <c r="A117" s="42" t="s">
        <v>129</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2" customHeight="1" x14ac:dyDescent="0.2">
      <c r="A118" s="42" t="s">
        <v>130</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s="42" customFormat="1" ht="12.2" customHeight="1" x14ac:dyDescent="0.2">
      <c r="A119" s="42" t="s">
        <v>131</v>
      </c>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row>
    <row r="120" spans="1:78" ht="16.149999999999999" customHeight="1" x14ac:dyDescent="0.25">
      <c r="A120" s="4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42" customHeight="1" x14ac:dyDescent="0.25">
      <c r="A121" s="48" t="s">
        <v>132</v>
      </c>
      <c r="B121" s="49"/>
      <c r="C121" s="49"/>
      <c r="D121" s="49"/>
      <c r="E121" s="49"/>
      <c r="F121" s="49"/>
      <c r="G121" s="49"/>
      <c r="H121" s="49"/>
      <c r="I121" s="49"/>
      <c r="J121" s="49"/>
      <c r="K121" s="49"/>
      <c r="L121" s="49"/>
      <c r="M121" s="49"/>
      <c r="N121" s="49"/>
      <c r="O121" s="49"/>
      <c r="P121" s="49"/>
      <c r="Q121" s="49"/>
      <c r="R121" s="49"/>
      <c r="S121" s="49"/>
      <c r="T121" s="49"/>
      <c r="U121" s="49"/>
      <c r="V121" s="49"/>
      <c r="W121" s="50"/>
      <c r="X121" s="50"/>
      <c r="Y121" s="50"/>
      <c r="Z121" s="50"/>
      <c r="AA121" s="50"/>
      <c r="AB121" s="50"/>
      <c r="AC121" s="50"/>
      <c r="AD121" s="50"/>
      <c r="AE121" s="50"/>
      <c r="AF121" s="50"/>
      <c r="AG121" s="50"/>
      <c r="AH121" s="50"/>
      <c r="AI121" s="50"/>
      <c r="AJ121" s="50"/>
      <c r="AK121" s="50"/>
      <c r="AL121" s="50"/>
      <c r="AM121" s="50"/>
      <c r="AN121" s="45"/>
      <c r="AO121" s="45"/>
      <c r="AP121" s="51" t="s">
        <v>133</v>
      </c>
      <c r="AQ121" s="52"/>
      <c r="AR121" s="52"/>
      <c r="AS121" s="52"/>
      <c r="AT121" s="52"/>
      <c r="AU121" s="52"/>
      <c r="AV121" s="52"/>
      <c r="AW121" s="52"/>
      <c r="AX121" s="52"/>
      <c r="AY121" s="52"/>
      <c r="AZ121" s="52"/>
      <c r="BA121" s="52"/>
      <c r="BB121" s="52"/>
      <c r="BC121" s="52"/>
      <c r="BD121" s="52"/>
      <c r="BE121" s="52"/>
      <c r="BF121" s="52"/>
      <c r="BG121" s="52"/>
      <c r="BH121" s="52"/>
    </row>
    <row r="122" spans="1:78" x14ac:dyDescent="0.2">
      <c r="W122" s="47" t="s">
        <v>134</v>
      </c>
      <c r="X122" s="47"/>
      <c r="Y122" s="47"/>
      <c r="Z122" s="47"/>
      <c r="AA122" s="47"/>
      <c r="AB122" s="47"/>
      <c r="AC122" s="47"/>
      <c r="AD122" s="47"/>
      <c r="AE122" s="47"/>
      <c r="AF122" s="47"/>
      <c r="AG122" s="47"/>
      <c r="AH122" s="47"/>
      <c r="AI122" s="47"/>
      <c r="AJ122" s="47"/>
      <c r="AK122" s="47"/>
      <c r="AL122" s="47"/>
      <c r="AM122" s="47"/>
      <c r="AN122" s="46"/>
      <c r="AO122" s="46"/>
      <c r="AP122" s="47" t="s">
        <v>135</v>
      </c>
      <c r="AQ122" s="47"/>
      <c r="AR122" s="47"/>
      <c r="AS122" s="47"/>
      <c r="AT122" s="47"/>
      <c r="AU122" s="47"/>
      <c r="AV122" s="47"/>
      <c r="AW122" s="47"/>
      <c r="AX122" s="47"/>
      <c r="AY122" s="47"/>
      <c r="AZ122" s="47"/>
      <c r="BA122" s="47"/>
      <c r="BB122" s="47"/>
      <c r="BC122" s="47"/>
      <c r="BD122" s="47"/>
      <c r="BE122" s="47"/>
      <c r="BF122" s="47"/>
      <c r="BG122" s="47"/>
      <c r="BH122" s="47"/>
    </row>
    <row r="125" spans="1:78" ht="47.1" customHeight="1" x14ac:dyDescent="0.25">
      <c r="A125" s="48" t="s">
        <v>136</v>
      </c>
      <c r="B125" s="49"/>
      <c r="C125" s="49"/>
      <c r="D125" s="49"/>
      <c r="E125" s="49"/>
      <c r="F125" s="49"/>
      <c r="G125" s="49"/>
      <c r="H125" s="49"/>
      <c r="I125" s="49"/>
      <c r="J125" s="49"/>
      <c r="K125" s="49"/>
      <c r="L125" s="49"/>
      <c r="M125" s="49"/>
      <c r="N125" s="49"/>
      <c r="O125" s="49"/>
      <c r="P125" s="49"/>
      <c r="Q125" s="49"/>
      <c r="R125" s="49"/>
      <c r="S125" s="49"/>
      <c r="T125" s="49"/>
      <c r="U125" s="49"/>
      <c r="V125" s="49"/>
      <c r="W125" s="50"/>
      <c r="X125" s="50"/>
      <c r="Y125" s="50"/>
      <c r="Z125" s="50"/>
      <c r="AA125" s="50"/>
      <c r="AB125" s="50"/>
      <c r="AC125" s="50"/>
      <c r="AD125" s="50"/>
      <c r="AE125" s="50"/>
      <c r="AF125" s="50"/>
      <c r="AG125" s="50"/>
      <c r="AH125" s="50"/>
      <c r="AI125" s="50"/>
      <c r="AJ125" s="50"/>
      <c r="AK125" s="50"/>
      <c r="AL125" s="50"/>
      <c r="AM125" s="50"/>
      <c r="AN125" s="45"/>
      <c r="AO125" s="45"/>
      <c r="AP125" s="51" t="s">
        <v>137</v>
      </c>
      <c r="AQ125" s="52"/>
      <c r="AR125" s="52"/>
      <c r="AS125" s="52"/>
      <c r="AT125" s="52"/>
      <c r="AU125" s="52"/>
      <c r="AV125" s="52"/>
      <c r="AW125" s="52"/>
      <c r="AX125" s="52"/>
      <c r="AY125" s="52"/>
      <c r="AZ125" s="52"/>
      <c r="BA125" s="52"/>
      <c r="BB125" s="52"/>
      <c r="BC125" s="52"/>
      <c r="BD125" s="52"/>
      <c r="BE125" s="52"/>
      <c r="BF125" s="52"/>
      <c r="BG125" s="52"/>
      <c r="BH125" s="52"/>
    </row>
    <row r="126" spans="1:78" x14ac:dyDescent="0.2">
      <c r="W126" s="47" t="s">
        <v>134</v>
      </c>
      <c r="X126" s="47"/>
      <c r="Y126" s="47"/>
      <c r="Z126" s="47"/>
      <c r="AA126" s="47"/>
      <c r="AB126" s="47"/>
      <c r="AC126" s="47"/>
      <c r="AD126" s="47"/>
      <c r="AE126" s="47"/>
      <c r="AF126" s="47"/>
      <c r="AG126" s="47"/>
      <c r="AH126" s="47"/>
      <c r="AI126" s="47"/>
      <c r="AJ126" s="47"/>
      <c r="AK126" s="47"/>
      <c r="AL126" s="47"/>
      <c r="AM126" s="47"/>
      <c r="AN126" s="46"/>
      <c r="AO126" s="46"/>
      <c r="AP126" s="47" t="s">
        <v>135</v>
      </c>
      <c r="AQ126" s="47"/>
      <c r="AR126" s="47"/>
      <c r="AS126" s="47"/>
      <c r="AT126" s="47"/>
      <c r="AU126" s="47"/>
      <c r="AV126" s="47"/>
      <c r="AW126" s="47"/>
      <c r="AX126" s="47"/>
      <c r="AY126" s="47"/>
      <c r="AZ126" s="47"/>
      <c r="BA126" s="47"/>
      <c r="BB126" s="47"/>
      <c r="BC126" s="47"/>
      <c r="BD126" s="47"/>
      <c r="BE126" s="47"/>
      <c r="BF126" s="47"/>
      <c r="BG126" s="47"/>
      <c r="BH126" s="47"/>
    </row>
  </sheetData>
  <mergeCells count="54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A52:B52"/>
    <mergeCell ref="C52:BQ52"/>
    <mergeCell ref="A54:BN54"/>
    <mergeCell ref="A55:BN55"/>
    <mergeCell ref="A56:B57"/>
    <mergeCell ref="C56:R57"/>
    <mergeCell ref="S56:AH56"/>
    <mergeCell ref="AI56:AX56"/>
    <mergeCell ref="AY56:BN56"/>
    <mergeCell ref="S57:W57"/>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Y58:BC58"/>
    <mergeCell ref="BD58:BH58"/>
    <mergeCell ref="BI58:BN58"/>
    <mergeCell ref="A59:B59"/>
    <mergeCell ref="C59:R59"/>
    <mergeCell ref="S59:W59"/>
    <mergeCell ref="X59:AB59"/>
    <mergeCell ref="AC59:AH59"/>
    <mergeCell ref="AI59:AM59"/>
    <mergeCell ref="AN59:AR59"/>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I61:AM61"/>
    <mergeCell ref="AN61:AR61"/>
    <mergeCell ref="AS61:AX61"/>
    <mergeCell ref="AY61:BC61"/>
    <mergeCell ref="BD61:BH61"/>
    <mergeCell ref="BI61:BN61"/>
    <mergeCell ref="AN60:AR60"/>
    <mergeCell ref="AS60:AX60"/>
    <mergeCell ref="AY60:BC60"/>
    <mergeCell ref="BD60:BH60"/>
    <mergeCell ref="BI60:BN60"/>
    <mergeCell ref="A63:BQ63"/>
    <mergeCell ref="A64:BQ64"/>
    <mergeCell ref="A66:B67"/>
    <mergeCell ref="C66:I67"/>
    <mergeCell ref="J66:N67"/>
    <mergeCell ref="O66:X67"/>
    <mergeCell ref="Y66:AM66"/>
    <mergeCell ref="AN66:BB66"/>
    <mergeCell ref="BC66:BQ66"/>
    <mergeCell ref="Y67:AC67"/>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8:AW68"/>
    <mergeCell ref="AX68:BB68"/>
    <mergeCell ref="BC68:BG68"/>
    <mergeCell ref="BH68:BL68"/>
    <mergeCell ref="BM68:BQ68"/>
    <mergeCell ref="A69:B69"/>
    <mergeCell ref="C69:I69"/>
    <mergeCell ref="J69:N69"/>
    <mergeCell ref="O69:X69"/>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4:AW84"/>
    <mergeCell ref="AX84:BB84"/>
    <mergeCell ref="BC84:BG84"/>
    <mergeCell ref="BH84:BL84"/>
    <mergeCell ref="BM84:BQ84"/>
    <mergeCell ref="A85:B85"/>
    <mergeCell ref="C85:I85"/>
    <mergeCell ref="J85:N85"/>
    <mergeCell ref="O85:X85"/>
    <mergeCell ref="Y85:AC85"/>
    <mergeCell ref="AS86:AW86"/>
    <mergeCell ref="AX86:BB86"/>
    <mergeCell ref="BC86:BG86"/>
    <mergeCell ref="BH86:BL86"/>
    <mergeCell ref="BM86:BQ86"/>
    <mergeCell ref="A88:BQ88"/>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W122:AM122"/>
    <mergeCell ref="AP122:BH122"/>
    <mergeCell ref="A125:V125"/>
    <mergeCell ref="W125:AM125"/>
    <mergeCell ref="AP125:BH125"/>
    <mergeCell ref="W126:AM126"/>
    <mergeCell ref="AP126:BH126"/>
    <mergeCell ref="A111:BL111"/>
    <mergeCell ref="A112:BL112"/>
    <mergeCell ref="A114:BL114"/>
    <mergeCell ref="A115:BL115"/>
    <mergeCell ref="A121:V121"/>
    <mergeCell ref="W121:AM121"/>
    <mergeCell ref="AP121:BH121"/>
  </mergeCells>
  <conditionalFormatting sqref="C89 C113 C70 C93">
    <cfRule type="cellIs" dxfId="68" priority="66" stopIfTrue="1" operator="equal">
      <formula>$C69</formula>
    </cfRule>
  </conditionalFormatting>
  <conditionalFormatting sqref="A70:B70 A89:B89 A93:B93 A113:B113 A60:B60 A87:B87 A110:B110">
    <cfRule type="cellIs" dxfId="67" priority="67" stopIfTrue="1" operator="equal">
      <formula>0</formula>
    </cfRule>
  </conditionalFormatting>
  <conditionalFormatting sqref="A61:B61">
    <cfRule type="cellIs" dxfId="66" priority="65" stopIfTrue="1" operator="equal">
      <formula>0</formula>
    </cfRule>
  </conditionalFormatting>
  <conditionalFormatting sqref="C87">
    <cfRule type="cellIs" dxfId="65" priority="68" stopIfTrue="1" operator="equal">
      <formula>$C70</formula>
    </cfRule>
  </conditionalFormatting>
  <conditionalFormatting sqref="C71">
    <cfRule type="cellIs" dxfId="64" priority="63" stopIfTrue="1" operator="equal">
      <formula>$C70</formula>
    </cfRule>
  </conditionalFormatting>
  <conditionalFormatting sqref="A71:B71">
    <cfRule type="cellIs" dxfId="63" priority="64" stopIfTrue="1" operator="equal">
      <formula>0</formula>
    </cfRule>
  </conditionalFormatting>
  <conditionalFormatting sqref="C72">
    <cfRule type="cellIs" dxfId="62" priority="61" stopIfTrue="1" operator="equal">
      <formula>$C71</formula>
    </cfRule>
  </conditionalFormatting>
  <conditionalFormatting sqref="A72:B72">
    <cfRule type="cellIs" dxfId="61" priority="62" stopIfTrue="1" operator="equal">
      <formula>0</formula>
    </cfRule>
  </conditionalFormatting>
  <conditionalFormatting sqref="C73">
    <cfRule type="cellIs" dxfId="60" priority="59" stopIfTrue="1" operator="equal">
      <formula>$C72</formula>
    </cfRule>
  </conditionalFormatting>
  <conditionalFormatting sqref="A73:B73">
    <cfRule type="cellIs" dxfId="59" priority="60" stopIfTrue="1" operator="equal">
      <formula>0</formula>
    </cfRule>
  </conditionalFormatting>
  <conditionalFormatting sqref="C74">
    <cfRule type="cellIs" dxfId="58" priority="57" stopIfTrue="1" operator="equal">
      <formula>$C73</formula>
    </cfRule>
  </conditionalFormatting>
  <conditionalFormatting sqref="A74:B74">
    <cfRule type="cellIs" dxfId="57" priority="58" stopIfTrue="1" operator="equal">
      <formula>0</formula>
    </cfRule>
  </conditionalFormatting>
  <conditionalFormatting sqref="C75">
    <cfRule type="cellIs" dxfId="56" priority="55" stopIfTrue="1" operator="equal">
      <formula>$C74</formula>
    </cfRule>
  </conditionalFormatting>
  <conditionalFormatting sqref="A75:B75">
    <cfRule type="cellIs" dxfId="55" priority="56" stopIfTrue="1" operator="equal">
      <formula>0</formula>
    </cfRule>
  </conditionalFormatting>
  <conditionalFormatting sqref="C76">
    <cfRule type="cellIs" dxfId="54" priority="53" stopIfTrue="1" operator="equal">
      <formula>$C75</formula>
    </cfRule>
  </conditionalFormatting>
  <conditionalFormatting sqref="A76:B76">
    <cfRule type="cellIs" dxfId="53" priority="54" stopIfTrue="1" operator="equal">
      <formula>0</formula>
    </cfRule>
  </conditionalFormatting>
  <conditionalFormatting sqref="C77">
    <cfRule type="cellIs" dxfId="52" priority="51" stopIfTrue="1" operator="equal">
      <formula>$C76</formula>
    </cfRule>
  </conditionalFormatting>
  <conditionalFormatting sqref="A77:B77">
    <cfRule type="cellIs" dxfId="51" priority="52" stopIfTrue="1" operator="equal">
      <formula>0</formula>
    </cfRule>
  </conditionalFormatting>
  <conditionalFormatting sqref="C78">
    <cfRule type="cellIs" dxfId="50" priority="49" stopIfTrue="1" operator="equal">
      <formula>$C77</formula>
    </cfRule>
  </conditionalFormatting>
  <conditionalFormatting sqref="A78:B78">
    <cfRule type="cellIs" dxfId="49" priority="50" stopIfTrue="1" operator="equal">
      <formula>0</formula>
    </cfRule>
  </conditionalFormatting>
  <conditionalFormatting sqref="C79">
    <cfRule type="cellIs" dxfId="48" priority="47" stopIfTrue="1" operator="equal">
      <formula>$C78</formula>
    </cfRule>
  </conditionalFormatting>
  <conditionalFormatting sqref="A79:B79">
    <cfRule type="cellIs" dxfId="47" priority="48" stopIfTrue="1" operator="equal">
      <formula>0</formula>
    </cfRule>
  </conditionalFormatting>
  <conditionalFormatting sqref="C80">
    <cfRule type="cellIs" dxfId="46" priority="45" stopIfTrue="1" operator="equal">
      <formula>$C79</formula>
    </cfRule>
  </conditionalFormatting>
  <conditionalFormatting sqref="A80:B80">
    <cfRule type="cellIs" dxfId="45" priority="46" stopIfTrue="1" operator="equal">
      <formula>0</formula>
    </cfRule>
  </conditionalFormatting>
  <conditionalFormatting sqref="C81">
    <cfRule type="cellIs" dxfId="44" priority="43" stopIfTrue="1" operator="equal">
      <formula>$C80</formula>
    </cfRule>
  </conditionalFormatting>
  <conditionalFormatting sqref="A81:B81">
    <cfRule type="cellIs" dxfId="43" priority="44" stopIfTrue="1" operator="equal">
      <formula>0</formula>
    </cfRule>
  </conditionalFormatting>
  <conditionalFormatting sqref="C82">
    <cfRule type="cellIs" dxfId="42" priority="41" stopIfTrue="1" operator="equal">
      <formula>$C81</formula>
    </cfRule>
  </conditionalFormatting>
  <conditionalFormatting sqref="A82:B82">
    <cfRule type="cellIs" dxfId="41" priority="42" stopIfTrue="1" operator="equal">
      <formula>0</formula>
    </cfRule>
  </conditionalFormatting>
  <conditionalFormatting sqref="C83">
    <cfRule type="cellIs" dxfId="40" priority="39" stopIfTrue="1" operator="equal">
      <formula>$C82</formula>
    </cfRule>
  </conditionalFormatting>
  <conditionalFormatting sqref="A83:B83">
    <cfRule type="cellIs" dxfId="39" priority="40" stopIfTrue="1" operator="equal">
      <formula>0</formula>
    </cfRule>
  </conditionalFormatting>
  <conditionalFormatting sqref="C84">
    <cfRule type="cellIs" dxfId="38" priority="37" stopIfTrue="1" operator="equal">
      <formula>$C83</formula>
    </cfRule>
  </conditionalFormatting>
  <conditionalFormatting sqref="A84:B84">
    <cfRule type="cellIs" dxfId="37" priority="38" stopIfTrue="1" operator="equal">
      <formula>0</formula>
    </cfRule>
  </conditionalFormatting>
  <conditionalFormatting sqref="C85">
    <cfRule type="cellIs" dxfId="36" priority="35" stopIfTrue="1" operator="equal">
      <formula>$C84</formula>
    </cfRule>
  </conditionalFormatting>
  <conditionalFormatting sqref="A85:B85">
    <cfRule type="cellIs" dxfId="35" priority="36" stopIfTrue="1" operator="equal">
      <formula>0</formula>
    </cfRule>
  </conditionalFormatting>
  <conditionalFormatting sqref="C86">
    <cfRule type="cellIs" dxfId="34" priority="33" stopIfTrue="1" operator="equal">
      <formula>$C85</formula>
    </cfRule>
  </conditionalFormatting>
  <conditionalFormatting sqref="A86:B86">
    <cfRule type="cellIs" dxfId="33" priority="34" stopIfTrue="1" operator="equal">
      <formula>0</formula>
    </cfRule>
  </conditionalFormatting>
  <conditionalFormatting sqref="C110">
    <cfRule type="cellIs" dxfId="32" priority="69" stopIfTrue="1" operator="equal">
      <formula>$C93</formula>
    </cfRule>
  </conditionalFormatting>
  <conditionalFormatting sqref="C100">
    <cfRule type="cellIs" dxfId="31" priority="31" stopIfTrue="1" operator="equal">
      <formula>$C99</formula>
    </cfRule>
  </conditionalFormatting>
  <conditionalFormatting sqref="A100:B100">
    <cfRule type="cellIs" dxfId="30" priority="32" stopIfTrue="1" operator="equal">
      <formula>0</formula>
    </cfRule>
  </conditionalFormatting>
  <conditionalFormatting sqref="A108:B108">
    <cfRule type="cellIs" dxfId="29" priority="28" stopIfTrue="1" operator="equal">
      <formula>0</formula>
    </cfRule>
  </conditionalFormatting>
  <conditionalFormatting sqref="C104">
    <cfRule type="cellIs" dxfId="28" priority="29" stopIfTrue="1" operator="equal">
      <formula>$C103</formula>
    </cfRule>
  </conditionalFormatting>
  <conditionalFormatting sqref="A104:B104">
    <cfRule type="cellIs" dxfId="27" priority="30" stopIfTrue="1" operator="equal">
      <formula>0</formula>
    </cfRule>
  </conditionalFormatting>
  <conditionalFormatting sqref="C108">
    <cfRule type="cellIs" dxfId="26" priority="27" stopIfTrue="1" operator="equal">
      <formula>$C107</formula>
    </cfRule>
  </conditionalFormatting>
  <conditionalFormatting sqref="A95:B95">
    <cfRule type="cellIs" dxfId="25" priority="24" stopIfTrue="1" operator="equal">
      <formula>0</formula>
    </cfRule>
  </conditionalFormatting>
  <conditionalFormatting sqref="A99:B99">
    <cfRule type="cellIs" dxfId="24" priority="16" stopIfTrue="1" operator="equal">
      <formula>0</formula>
    </cfRule>
  </conditionalFormatting>
  <conditionalFormatting sqref="C94">
    <cfRule type="cellIs" dxfId="23" priority="25" stopIfTrue="1" operator="equal">
      <formula>$C93</formula>
    </cfRule>
  </conditionalFormatting>
  <conditionalFormatting sqref="A94:B94">
    <cfRule type="cellIs" dxfId="22" priority="26" stopIfTrue="1" operator="equal">
      <formula>0</formula>
    </cfRule>
  </conditionalFormatting>
  <conditionalFormatting sqref="C95">
    <cfRule type="cellIs" dxfId="21" priority="23" stopIfTrue="1" operator="equal">
      <formula>$C94</formula>
    </cfRule>
  </conditionalFormatting>
  <conditionalFormatting sqref="C96">
    <cfRule type="cellIs" dxfId="20" priority="21" stopIfTrue="1" operator="equal">
      <formula>$C95</formula>
    </cfRule>
  </conditionalFormatting>
  <conditionalFormatting sqref="A96:B96">
    <cfRule type="cellIs" dxfId="19" priority="22" stopIfTrue="1" operator="equal">
      <formula>0</formula>
    </cfRule>
  </conditionalFormatting>
  <conditionalFormatting sqref="C97">
    <cfRule type="cellIs" dxfId="18" priority="19" stopIfTrue="1" operator="equal">
      <formula>$C96</formula>
    </cfRule>
  </conditionalFormatting>
  <conditionalFormatting sqref="A97:B97">
    <cfRule type="cellIs" dxfId="17" priority="20" stopIfTrue="1" operator="equal">
      <formula>0</formula>
    </cfRule>
  </conditionalFormatting>
  <conditionalFormatting sqref="C98">
    <cfRule type="cellIs" dxfId="16" priority="17" stopIfTrue="1" operator="equal">
      <formula>$C97</formula>
    </cfRule>
  </conditionalFormatting>
  <conditionalFormatting sqref="A98:B98">
    <cfRule type="cellIs" dxfId="15" priority="18" stopIfTrue="1" operator="equal">
      <formula>0</formula>
    </cfRule>
  </conditionalFormatting>
  <conditionalFormatting sqref="C99">
    <cfRule type="cellIs" dxfId="14" priority="15" stopIfTrue="1" operator="equal">
      <formula>$C98</formula>
    </cfRule>
  </conditionalFormatting>
  <conditionalFormatting sqref="A103:B103">
    <cfRule type="cellIs" dxfId="13" priority="10" stopIfTrue="1" operator="equal">
      <formula>0</formula>
    </cfRule>
  </conditionalFormatting>
  <conditionalFormatting sqref="A109:B109">
    <cfRule type="cellIs" dxfId="12" priority="2" stopIfTrue="1" operator="equal">
      <formula>0</formula>
    </cfRule>
  </conditionalFormatting>
  <conditionalFormatting sqref="C101">
    <cfRule type="cellIs" dxfId="11" priority="13" stopIfTrue="1" operator="equal">
      <formula>$C100</formula>
    </cfRule>
  </conditionalFormatting>
  <conditionalFormatting sqref="A101:B101">
    <cfRule type="cellIs" dxfId="10" priority="14" stopIfTrue="1" operator="equal">
      <formula>0</formula>
    </cfRule>
  </conditionalFormatting>
  <conditionalFormatting sqref="C102">
    <cfRule type="cellIs" dxfId="9" priority="11" stopIfTrue="1" operator="equal">
      <formula>$C101</formula>
    </cfRule>
  </conditionalFormatting>
  <conditionalFormatting sqref="A102:B102">
    <cfRule type="cellIs" dxfId="8" priority="12" stopIfTrue="1" operator="equal">
      <formula>0</formula>
    </cfRule>
  </conditionalFormatting>
  <conditionalFormatting sqref="C103">
    <cfRule type="cellIs" dxfId="7" priority="9" stopIfTrue="1" operator="equal">
      <formula>$C102</formula>
    </cfRule>
  </conditionalFormatting>
  <conditionalFormatting sqref="C105">
    <cfRule type="cellIs" dxfId="6" priority="7" stopIfTrue="1" operator="equal">
      <formula>$C104</formula>
    </cfRule>
  </conditionalFormatting>
  <conditionalFormatting sqref="A105:B105">
    <cfRule type="cellIs" dxfId="5" priority="8" stopIfTrue="1" operator="equal">
      <formula>0</formula>
    </cfRule>
  </conditionalFormatting>
  <conditionalFormatting sqref="C106">
    <cfRule type="cellIs" dxfId="4" priority="5" stopIfTrue="1" operator="equal">
      <formula>$C105</formula>
    </cfRule>
  </conditionalFormatting>
  <conditionalFormatting sqref="A106:B106">
    <cfRule type="cellIs" dxfId="3" priority="6" stopIfTrue="1" operator="equal">
      <formula>0</formula>
    </cfRule>
  </conditionalFormatting>
  <conditionalFormatting sqref="C107">
    <cfRule type="cellIs" dxfId="2" priority="3" stopIfTrue="1" operator="equal">
      <formula>$C106</formula>
    </cfRule>
  </conditionalFormatting>
  <conditionalFormatting sqref="A107:B107">
    <cfRule type="cellIs" dxfId="1" priority="4" stopIfTrue="1" operator="equal">
      <formula>0</formula>
    </cfRule>
  </conditionalFormatting>
  <conditionalFormatting sqref="C109">
    <cfRule type="cellIs" dxfId="0" priority="1" stopIfTrue="1" operator="equal">
      <formula>$C108</formula>
    </cfRule>
  </conditionalFormatting>
  <pageMargins left="0.31496062992125984" right="0.31496062992125984" top="0.39370078740157483" bottom="0.39370078740157483" header="0" footer="0"/>
  <pageSetup paperSize="9" scale="59"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0611272</vt:lpstr>
      <vt:lpstr>'0611272'!Область_друку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2024-03-12T07:12:18Z</dcterms:created>
  <dcterms:modified xsi:type="dcterms:W3CDTF">2024-03-12T09:49:44Z</dcterms:modified>
</cp:coreProperties>
</file>