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3230" sheetId="1" r:id="rId1"/>
  </sheets>
  <definedNames>
    <definedName name="_xlnm.Print_Area" localSheetId="0">'3230'!$A$1:$L$64</definedName>
  </definedNames>
  <calcPr calcId="144525"/>
</workbook>
</file>

<file path=xl/calcChain.xml><?xml version="1.0" encoding="utf-8"?>
<calcChain xmlns="http://schemas.openxmlformats.org/spreadsheetml/2006/main">
  <c r="J55" i="1" l="1"/>
  <c r="F54" i="1"/>
  <c r="J52" i="1"/>
  <c r="J50" i="1"/>
  <c r="J49" i="1"/>
  <c r="F42" i="1"/>
  <c r="F43" i="1" s="1"/>
  <c r="H54" i="1" s="1"/>
  <c r="H36" i="1"/>
  <c r="F36" i="1"/>
  <c r="D36" i="1"/>
  <c r="D42" i="1" s="1"/>
  <c r="D43" i="1" s="1"/>
  <c r="H35" i="1"/>
  <c r="J54" i="1" l="1"/>
  <c r="H42" i="1"/>
  <c r="H43" i="1" s="1"/>
</calcChain>
</file>

<file path=xl/sharedStrings.xml><?xml version="1.0" encoding="utf-8"?>
<sst xmlns="http://schemas.openxmlformats.org/spreadsheetml/2006/main" count="91" uniqueCount="75">
  <si>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</si>
  <si>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</si>
  <si>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</si>
  <si>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</si>
  <si>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</si>
  <si>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</si>
  <si>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</si>
  <si>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</si>
  <si>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0613230    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</si>
  <si>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3230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</si>
  <si>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1070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</si>
  <si>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</si>
  <si>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</si>
  <si>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197 800,00 гривень, у тому числі загального фонду — 197 800,00 гривень та спеціального фонду — 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</si>
  <si>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</si>
  <si>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</si>
  <si>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</si>
  <si>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 № 2145- VІІI від 05.09.2017 року  “Про освіту”  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</si>
  <si>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</si>
  <si>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</si>
  <si>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</si>
  <si>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r>
      <t xml:space="preserve">Постанова </t>
    </r>
    <r>
      <rPr>
        <u/>
        <sz val="11"/>
        <color rgb="FF000000"/>
        <rFont val="Times New Roman"/>
        <family val="1"/>
        <charset val="204"/>
      </rPr>
      <t xml:space="preserve">Кабінету </t>
    </r>
    <r>
      <rPr>
        <u/>
        <sz val="11"/>
        <color rgb="FF080808"/>
        <rFont val="Times New Roman"/>
        <family val="1"/>
        <charset val="204"/>
      </rPr>
      <t xml:space="preserve">Міністрів </t>
    </r>
    <r>
      <rPr>
        <u/>
        <sz val="11"/>
        <color rgb="FF000000"/>
        <rFont val="Times New Roman"/>
        <family val="1"/>
        <charset val="204"/>
      </rPr>
      <t xml:space="preserve">України № </t>
    </r>
    <r>
      <rPr>
        <u/>
        <sz val="11"/>
        <color rgb="FF161616"/>
        <rFont val="Times New Roman"/>
        <family val="1"/>
        <charset val="204"/>
      </rPr>
      <t>26l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u/>
        <sz val="11"/>
        <color rgb="FF111111"/>
        <rFont val="Times New Roman"/>
        <family val="1"/>
        <charset val="204"/>
      </rPr>
      <t xml:space="preserve">від </t>
    </r>
    <r>
      <rPr>
        <u/>
        <sz val="11"/>
        <color rgb="FF151515"/>
        <rFont val="Times New Roman"/>
        <family val="1"/>
        <charset val="204"/>
      </rPr>
      <t>1</t>
    </r>
    <r>
      <rPr>
        <u/>
        <sz val="11"/>
        <color rgb="FF000000"/>
        <rFont val="Times New Roman"/>
        <family val="1"/>
        <charset val="204"/>
      </rPr>
      <t xml:space="preserve">1.03.2022 </t>
    </r>
    <r>
      <rPr>
        <u/>
        <sz val="11"/>
        <color rgb="FF161616"/>
        <rFont val="Times New Roman"/>
        <family val="1"/>
        <charset val="204"/>
      </rPr>
      <t xml:space="preserve"> </t>
    </r>
    <r>
      <rPr>
        <u/>
        <sz val="11"/>
        <color rgb="FF131313"/>
        <rFont val="Times New Roman"/>
        <family val="1"/>
        <charset val="204"/>
      </rPr>
      <t xml:space="preserve">"Про </t>
    </r>
    <r>
      <rPr>
        <u/>
        <sz val="11"/>
        <color rgb="FF070707"/>
        <rFont val="Times New Roman"/>
        <family val="1"/>
        <charset val="204"/>
      </rPr>
      <t xml:space="preserve">затвердження </t>
    </r>
    <r>
      <rPr>
        <u/>
        <sz val="11"/>
        <color rgb="FF000000"/>
        <rFont val="Times New Roman"/>
        <family val="1"/>
        <charset val="204"/>
      </rPr>
      <t xml:space="preserve">Порядку </t>
    </r>
    <r>
      <rPr>
        <u/>
        <sz val="11"/>
        <color rgb="FF080808"/>
        <rFont val="Times New Roman"/>
        <family val="1"/>
        <charset val="204"/>
      </rPr>
      <t xml:space="preserve">та </t>
    </r>
    <r>
      <rPr>
        <u/>
        <sz val="11"/>
        <color rgb="FF0A0A0A"/>
        <rFont val="Times New Roman"/>
        <family val="1"/>
        <charset val="204"/>
      </rPr>
      <t xml:space="preserve">умов </t>
    </r>
    <r>
      <rPr>
        <u/>
        <sz val="11"/>
        <color rgb="FF000000"/>
        <rFont val="Times New Roman"/>
        <family val="1"/>
        <charset val="204"/>
      </rPr>
      <t xml:space="preserve">надання компенсації місцевим </t>
    </r>
    <r>
      <rPr>
        <u/>
        <sz val="11"/>
        <color rgb="FF0F0F0F"/>
        <rFont val="Times New Roman"/>
        <family val="1"/>
        <charset val="204"/>
      </rPr>
      <t xml:space="preserve">бюджетам </t>
    </r>
    <r>
      <rPr>
        <u/>
        <sz val="11"/>
        <color rgb="FF050505"/>
        <rFont val="Times New Roman"/>
        <family val="1"/>
        <charset val="204"/>
      </rPr>
      <t xml:space="preserve">на </t>
    </r>
    <r>
      <rPr>
        <u/>
        <sz val="11"/>
        <color rgb="FF131313"/>
        <rFont val="Times New Roman"/>
        <family val="1"/>
        <charset val="204"/>
      </rPr>
      <t xml:space="preserve">оплату </t>
    </r>
    <r>
      <rPr>
        <u/>
        <sz val="11"/>
        <color rgb="FF111111"/>
        <rFont val="Times New Roman"/>
        <family val="1"/>
        <charset val="204"/>
      </rPr>
      <t xml:space="preserve">комунальних послуг, </t>
    </r>
    <r>
      <rPr>
        <u/>
        <sz val="11"/>
        <color rgb="FF0C0C0C"/>
        <rFont val="Times New Roman"/>
        <family val="1"/>
        <charset val="204"/>
      </rPr>
      <t xml:space="preserve">що </t>
    </r>
    <r>
      <rPr>
        <u/>
        <sz val="11"/>
        <color rgb="FF000000"/>
        <rFont val="Times New Roman"/>
        <family val="1"/>
        <charset val="204"/>
      </rPr>
      <t xml:space="preserve">надаються </t>
    </r>
    <r>
      <rPr>
        <u/>
        <sz val="11"/>
        <color rgb="FF1C1C1C"/>
        <rFont val="Times New Roman"/>
        <family val="1"/>
        <charset val="204"/>
      </rPr>
      <t xml:space="preserve">під </t>
    </r>
    <r>
      <rPr>
        <u/>
        <sz val="11"/>
        <color rgb="FF0F0F0F"/>
        <rFont val="Times New Roman"/>
        <family val="1"/>
        <charset val="204"/>
      </rPr>
      <t xml:space="preserve">час </t>
    </r>
    <r>
      <rPr>
        <u/>
        <sz val="11"/>
        <color rgb="FF080808"/>
        <rFont val="Times New Roman"/>
        <family val="1"/>
        <charset val="204"/>
      </rPr>
      <t xml:space="preserve">розміщення </t>
    </r>
    <r>
      <rPr>
        <u/>
        <sz val="11"/>
        <color rgb="FF000000"/>
        <rFont val="Times New Roman"/>
        <family val="1"/>
        <charset val="204"/>
      </rPr>
      <t xml:space="preserve">тимчасово переміщених осіб, </t>
    </r>
    <r>
      <rPr>
        <u/>
        <sz val="11"/>
        <color rgb="FF111111"/>
        <rFont val="Times New Roman"/>
        <family val="1"/>
        <charset val="204"/>
      </rPr>
      <t xml:space="preserve">у період </t>
    </r>
    <r>
      <rPr>
        <u/>
        <sz val="11"/>
        <color rgb="FF0E0E0E"/>
        <rFont val="Times New Roman"/>
        <family val="1"/>
        <charset val="204"/>
      </rPr>
      <t xml:space="preserve">воєнного </t>
    </r>
    <r>
      <rPr>
        <u/>
        <sz val="11"/>
        <color rgb="FF0F0F0F"/>
        <rFont val="Times New Roman"/>
        <family val="1"/>
        <charset val="204"/>
      </rPr>
      <t>стану" (із змінами і доповненнями)</t>
    </r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</si>
  <si>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</si>
  <si>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</si>
  <si>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</si>
  <si>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</si>
  <si>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</si>
  <si>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</si>
  <si>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надання підтримки внутрішньо переміщеним та/або евакуйованим особам у зв'язку із введенням воєнного стану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</si>
  <si>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перебування внутрішньо переміщених осіб у закладах дошкільної освіти, загальної середньої освіти та закладах професійної (професійно - технічної) освіти у зв’язку із введенням воєнного стану.</t>
    </r>
  </si>
  <si>
    <t> 8.Завдання бюджетної програми:</t>
  </si>
  <si>
    <t>Завдання</t>
  </si>
  <si>
    <t>Забезпечити перебування внутрішньо переміщених осіб у закладах дошкільної освіти, загальної середньої освіти та закладах професійної (професійно-технічної) освіти комунальної форми власності у зв'язку із введенням воєнного стану.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</si>
  <si>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</si>
  <si>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</si>
  <si>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</si>
  <si>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</si>
  <si>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</si>
  <si>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</si>
  <si>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Забезпечити перебування внутрішньо переміщених осіб у закладах професійної
(професійно-технічної) освіти 
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</si>
  <si>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</si>
  <si>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</si>
  <si>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</si>
  <si>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</si>
  <si>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</si>
  <si>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</si>
  <si>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</si>
  <si>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</si>
  <si>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</si>
  <si>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професійної (професійно-технічної) освіти для забезпечення перебування внутрішньо переміщених осіб 
</t>
  </si>
  <si>
    <t>од.</t>
  </si>
  <si>
    <t>Мережа закладів</t>
  </si>
  <si>
    <t xml:space="preserve">затверджений обсяг видатків на забезпечення перебування
внутрішньо переміщених осіб у закладах професійної
(професійно-технічної) освіти у зв'язку із введенням воєнного стану
</t>
  </si>
  <si>
    <t>грн</t>
  </si>
  <si>
    <t>Рішення виконавчого комітету № 753 від 27.10.2022 року</t>
  </si>
  <si>
    <t>продукту</t>
  </si>
  <si>
    <t xml:space="preserve">Кількість внутрішньо переміщених осіб, яким передбачено придбання ліжок з матрацами у закладах професійної (професійно-технічної) освіти </t>
  </si>
  <si>
    <t>осіб</t>
  </si>
  <si>
    <t>Розрахунок</t>
  </si>
  <si>
    <t>ефективності</t>
  </si>
  <si>
    <t>Середні витрати на одну внутрішньо переміщену особу</t>
  </si>
  <si>
    <t>якості</t>
  </si>
  <si>
    <t xml:space="preserve">Відсоток внутрішньо переміщених осіб, яким забезпечено перебування в закладах 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</si>
  <si>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</si>
  <si>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</si>
  <si>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</si>
  <si>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</si>
  <si>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</si>
  <si>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</si>
  <si>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</si>
  <si>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</si>
  <si>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</si>
  <si>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Кумарьова _______________</t>
  </si>
  <si>
    <t>Ярослава Балабась 70 46 06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</si>
  <si>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листопада  2022 року №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</si>
</sst>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rgb="FF080808"/>
      <name val="Times New Roman"/>
      <family val="1"/>
      <charset val="204"/>
    </font>
    <font>
      <u/>
      <sz val="11"/>
      <color rgb="FF161616"/>
      <name val="Times New Roman"/>
      <family val="1"/>
      <charset val="204"/>
    </font>
    <font>
      <u/>
      <sz val="11"/>
      <color rgb="FF111111"/>
      <name val="Times New Roman"/>
      <family val="1"/>
      <charset val="204"/>
    </font>
    <font>
      <u/>
      <sz val="11"/>
      <color rgb="FF151515"/>
      <name val="Times New Roman"/>
      <family val="1"/>
      <charset val="204"/>
    </font>
    <font>
      <u/>
      <sz val="11"/>
      <color rgb="FF131313"/>
      <name val="Times New Roman"/>
      <family val="1"/>
      <charset val="204"/>
    </font>
    <font>
      <u/>
      <sz val="11"/>
      <color rgb="FF070707"/>
      <name val="Times New Roman"/>
      <family val="1"/>
      <charset val="204"/>
    </font>
    <font>
      <u/>
      <sz val="11"/>
      <color rgb="FF0A0A0A"/>
      <name val="Times New Roman"/>
      <family val="1"/>
      <charset val="204"/>
    </font>
    <font>
      <u/>
      <sz val="11"/>
      <color rgb="FF0F0F0F"/>
      <name val="Times New Roman"/>
      <family val="1"/>
      <charset val="204"/>
    </font>
    <font>
      <u/>
      <sz val="11"/>
      <color rgb="FF050505"/>
      <name val="Times New Roman"/>
      <family val="1"/>
      <charset val="204"/>
    </font>
    <font>
      <u/>
      <sz val="11"/>
      <color rgb="FF0C0C0C"/>
      <name val="Times New Roman"/>
      <family val="1"/>
      <charset val="204"/>
    </font>
    <font>
      <u/>
      <sz val="11"/>
      <color rgb="FF1C1C1C"/>
      <name val="Times New Roman"/>
      <family val="1"/>
      <charset val="204"/>
    </font>
    <font>
      <u/>
      <sz val="11"/>
      <color rgb="FF0E0E0E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9" fillId="0" borderId="0"/>
    <xf numFmtId="0" fontId="1" fillId="0" borderId="0"/>
    <xf numFmtId="0" fontId="30" fillId="0" borderId="0">
      <alignment vertical="top"/>
    </xf>
    <xf numFmtId="0" fontId="31" fillId="0" borderId="0"/>
    <xf numFmtId="0" fontId="32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1" fontId="25" fillId="0" borderId="0" xfId="0" applyNumberFormat="1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3"/>
  <sheetViews>
    <sheetView tabSelected="1" view="pageBreakPreview" zoomScale="70" zoomScaleNormal="80" zoomScaleSheetLayoutView="70" workbookViewId="0">
      <selection activeCell="G4" sqref="G4:K4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97.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26" customHeight="1" x14ac:dyDescent="0.2">
      <c r="B2" s="2"/>
      <c r="C2" s="2"/>
      <c r="D2" s="2"/>
      <c r="E2" s="2"/>
      <c r="F2" s="2"/>
      <c r="G2" s="3" t="s">
        <v>74</v>
      </c>
      <c r="H2" s="3"/>
      <c r="I2" s="3"/>
      <c r="J2" s="3"/>
      <c r="K2" s="3"/>
    </row>
    <row r="3" spans="1:11" ht="35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1.5" customHeight="1" x14ac:dyDescent="0.2">
      <c r="A4" s="7" t="s">
        <v>2</v>
      </c>
      <c r="B4" s="8" t="s">
        <v>3</v>
      </c>
      <c r="C4" s="8"/>
      <c r="D4" s="8"/>
      <c r="E4" s="8"/>
      <c r="F4" s="8"/>
      <c r="G4" s="9" t="s">
        <v>4</v>
      </c>
      <c r="H4" s="9"/>
      <c r="I4" s="9"/>
      <c r="J4" s="9"/>
      <c r="K4" s="9"/>
    </row>
    <row r="5" spans="1:11" ht="120.75" customHeight="1" x14ac:dyDescent="0.2">
      <c r="A5" s="10" t="s">
        <v>5</v>
      </c>
      <c r="B5" s="8" t="s">
        <v>6</v>
      </c>
      <c r="C5" s="8"/>
      <c r="D5" s="8"/>
      <c r="E5" s="8"/>
      <c r="F5" s="8"/>
      <c r="G5" s="8" t="s">
        <v>7</v>
      </c>
      <c r="H5" s="8"/>
      <c r="I5" s="8"/>
      <c r="J5" s="8"/>
      <c r="K5" s="8"/>
    </row>
    <row r="6" spans="1:11" ht="127.5" customHeight="1" x14ac:dyDescent="0.2">
      <c r="A6" s="10" t="s">
        <v>8</v>
      </c>
      <c r="B6" s="9" t="s">
        <v>9</v>
      </c>
      <c r="C6" s="8"/>
      <c r="D6" s="11" t="s">
        <v>10</v>
      </c>
      <c r="E6" s="12" t="s">
        <v>11</v>
      </c>
      <c r="F6" s="8"/>
      <c r="G6" s="9" t="s">
        <v>12</v>
      </c>
      <c r="H6" s="8"/>
      <c r="I6" s="8"/>
      <c r="J6" s="8"/>
      <c r="K6" s="8"/>
    </row>
    <row r="7" spans="1:11" ht="30.75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1" customHeight="1" x14ac:dyDescent="0.2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1" customHeight="1" x14ac:dyDescent="0.2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1" customHeight="1" x14ac:dyDescent="0.2">
      <c r="A10" s="15" t="s">
        <v>16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1:11" ht="21" customHeight="1" x14ac:dyDescent="0.2">
      <c r="A11" s="15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21" customHeight="1" x14ac:dyDescent="0.2">
      <c r="A12" s="15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32.25" customHeight="1" x14ac:dyDescent="0.2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32.25" customHeight="1" x14ac:dyDescent="0.2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2.25" customHeight="1" x14ac:dyDescent="0.2">
      <c r="A15" s="17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1" customHeight="1" x14ac:dyDescent="0.2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1" customHeight="1" x14ac:dyDescent="0.2">
      <c r="A17" s="15" t="s">
        <v>23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1" customHeight="1" x14ac:dyDescent="0.2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1" customHeight="1" x14ac:dyDescent="0.2">
      <c r="A19" s="13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23.25" hidden="1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1.75" customHeight="1" x14ac:dyDescent="0.2">
      <c r="A21" s="19" t="s">
        <v>26</v>
      </c>
      <c r="B21" s="20" t="s">
        <v>27</v>
      </c>
      <c r="C21" s="20"/>
      <c r="D21" s="20"/>
      <c r="E21" s="20"/>
      <c r="F21" s="20"/>
      <c r="G21" s="20"/>
      <c r="H21" s="20"/>
      <c r="I21" s="21"/>
      <c r="J21" s="21"/>
      <c r="K21" s="21"/>
    </row>
    <row r="22" spans="1:11" ht="26.25" customHeight="1" x14ac:dyDescent="0.2">
      <c r="A22" s="22">
        <v>1</v>
      </c>
      <c r="B22" s="23" t="s">
        <v>28</v>
      </c>
      <c r="C22" s="23"/>
      <c r="D22" s="23"/>
      <c r="E22" s="23"/>
      <c r="F22" s="23"/>
      <c r="G22" s="23"/>
      <c r="H22" s="23"/>
      <c r="I22" s="21"/>
      <c r="J22" s="21"/>
      <c r="K22" s="21"/>
    </row>
    <row r="23" spans="1:11" ht="7.5" customHeight="1" x14ac:dyDescent="0.2">
      <c r="A23" s="24"/>
      <c r="B23" s="7"/>
      <c r="C23" s="7"/>
      <c r="D23" s="7"/>
      <c r="E23" s="7"/>
      <c r="F23" s="7"/>
      <c r="G23" s="7"/>
      <c r="H23" s="7"/>
      <c r="I23" s="21"/>
      <c r="J23" s="21"/>
      <c r="K23" s="21"/>
    </row>
    <row r="24" spans="1:11" ht="36" customHeight="1" x14ac:dyDescent="0.2">
      <c r="A24" s="13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5.2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1"/>
    </row>
    <row r="26" spans="1:11" ht="19.5" customHeight="1" x14ac:dyDescent="0.2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6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2.5" customHeight="1" x14ac:dyDescent="0.2">
      <c r="A28" s="19" t="s">
        <v>26</v>
      </c>
      <c r="B28" s="20" t="s">
        <v>31</v>
      </c>
      <c r="C28" s="20"/>
      <c r="D28" s="20"/>
      <c r="E28" s="20"/>
      <c r="F28" s="20"/>
      <c r="G28" s="20"/>
      <c r="H28" s="20"/>
      <c r="I28" s="21"/>
      <c r="J28" s="21"/>
      <c r="K28" s="21"/>
    </row>
    <row r="29" spans="1:11" ht="36.75" customHeight="1" x14ac:dyDescent="0.2">
      <c r="A29" s="26">
        <v>1</v>
      </c>
      <c r="B29" s="27" t="s">
        <v>32</v>
      </c>
      <c r="C29" s="28"/>
      <c r="D29" s="28"/>
      <c r="E29" s="28"/>
      <c r="F29" s="28"/>
      <c r="G29" s="28"/>
      <c r="H29" s="29"/>
      <c r="I29" s="21"/>
      <c r="J29" s="21"/>
      <c r="K29" s="21"/>
    </row>
    <row r="30" spans="1:11" ht="6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9.5" customHeight="1" x14ac:dyDescent="0.2">
      <c r="A31" s="13" t="s">
        <v>33</v>
      </c>
      <c r="B31" s="13"/>
      <c r="C31" s="13"/>
      <c r="D31" s="13"/>
      <c r="E31" s="13"/>
      <c r="F31" s="13"/>
      <c r="G31" s="13"/>
      <c r="H31" s="13"/>
      <c r="I31" s="21"/>
      <c r="J31" s="21"/>
      <c r="K31" s="21"/>
    </row>
    <row r="32" spans="1:11" ht="15.75" x14ac:dyDescent="0.2">
      <c r="A32" s="30" t="s">
        <v>34</v>
      </c>
      <c r="B32" s="30"/>
      <c r="C32" s="30"/>
      <c r="D32" s="30"/>
      <c r="E32" s="30"/>
      <c r="F32" s="30"/>
      <c r="G32" s="30"/>
      <c r="H32" s="30"/>
      <c r="I32" s="30"/>
      <c r="J32" s="10"/>
      <c r="K32" s="10"/>
    </row>
    <row r="33" spans="1:11" ht="15.75" x14ac:dyDescent="0.2">
      <c r="A33" s="31" t="s">
        <v>26</v>
      </c>
      <c r="B33" s="20" t="s">
        <v>35</v>
      </c>
      <c r="C33" s="20"/>
      <c r="D33" s="20" t="s">
        <v>36</v>
      </c>
      <c r="E33" s="20"/>
      <c r="F33" s="20" t="s">
        <v>37</v>
      </c>
      <c r="G33" s="20"/>
      <c r="H33" s="20" t="s">
        <v>38</v>
      </c>
      <c r="I33" s="20"/>
      <c r="J33" s="32"/>
      <c r="K33" s="33"/>
    </row>
    <row r="34" spans="1:11" s="37" customFormat="1" ht="21.75" customHeight="1" x14ac:dyDescent="0.2">
      <c r="A34" s="34">
        <v>1</v>
      </c>
      <c r="B34" s="35">
        <v>2</v>
      </c>
      <c r="C34" s="35"/>
      <c r="D34" s="35">
        <v>3</v>
      </c>
      <c r="E34" s="35"/>
      <c r="F34" s="35">
        <v>4</v>
      </c>
      <c r="G34" s="35"/>
      <c r="H34" s="35">
        <v>6</v>
      </c>
      <c r="I34" s="35"/>
      <c r="J34" s="36"/>
      <c r="K34" s="21"/>
    </row>
    <row r="35" spans="1:11" ht="47.25" customHeight="1" x14ac:dyDescent="0.2">
      <c r="A35" s="38">
        <v>1</v>
      </c>
      <c r="B35" s="39" t="s">
        <v>39</v>
      </c>
      <c r="C35" s="40"/>
      <c r="D35" s="41">
        <v>197800</v>
      </c>
      <c r="E35" s="41"/>
      <c r="F35" s="41">
        <v>0</v>
      </c>
      <c r="G35" s="41"/>
      <c r="H35" s="41">
        <f>D35+F35</f>
        <v>197800</v>
      </c>
      <c r="I35" s="41"/>
      <c r="J35" s="42"/>
      <c r="K35" s="21"/>
    </row>
    <row r="36" spans="1:11" ht="19.5" customHeight="1" x14ac:dyDescent="0.2">
      <c r="A36" s="43" t="s">
        <v>40</v>
      </c>
      <c r="B36" s="43"/>
      <c r="C36" s="43"/>
      <c r="D36" s="41">
        <f>SUM(D35:D35)</f>
        <v>197800</v>
      </c>
      <c r="E36" s="41"/>
      <c r="F36" s="41">
        <f t="shared" ref="F36" si="0">SUM(F35:F35)</f>
        <v>0</v>
      </c>
      <c r="G36" s="41"/>
      <c r="H36" s="41">
        <f t="shared" ref="H36" si="1">SUM(H35:H35)</f>
        <v>197800</v>
      </c>
      <c r="I36" s="41"/>
      <c r="J36" s="21"/>
      <c r="K36" s="21"/>
    </row>
    <row r="37" spans="1:11" ht="10.5" customHeight="1" x14ac:dyDescent="0.2">
      <c r="A37" s="21"/>
      <c r="B37" s="7"/>
      <c r="C37" s="21"/>
      <c r="D37" s="44"/>
      <c r="E37" s="44"/>
      <c r="F37" s="44"/>
      <c r="G37" s="44"/>
      <c r="H37" s="44"/>
      <c r="I37" s="44"/>
      <c r="J37" s="21"/>
      <c r="K37" s="21"/>
    </row>
    <row r="38" spans="1:11" ht="15.75" x14ac:dyDescent="0.2">
      <c r="A38" s="13" t="s">
        <v>41</v>
      </c>
      <c r="B38" s="13"/>
      <c r="C38" s="13"/>
      <c r="D38" s="13"/>
      <c r="E38" s="13"/>
      <c r="F38" s="13"/>
      <c r="G38" s="13"/>
      <c r="H38" s="13"/>
      <c r="I38" s="21"/>
      <c r="J38" s="21"/>
      <c r="K38" s="21"/>
    </row>
    <row r="39" spans="1:11" ht="10.5" customHeight="1" x14ac:dyDescent="0.2">
      <c r="A39" s="30" t="s">
        <v>34</v>
      </c>
      <c r="B39" s="30"/>
      <c r="C39" s="30"/>
      <c r="D39" s="30"/>
      <c r="E39" s="30"/>
      <c r="F39" s="30"/>
      <c r="G39" s="30"/>
      <c r="H39" s="30"/>
      <c r="I39" s="30"/>
      <c r="J39" s="10"/>
      <c r="K39" s="10"/>
    </row>
    <row r="40" spans="1:11" ht="16.5" customHeight="1" x14ac:dyDescent="0.2">
      <c r="A40" s="20" t="s">
        <v>42</v>
      </c>
      <c r="B40" s="20"/>
      <c r="C40" s="20"/>
      <c r="D40" s="20" t="s">
        <v>36</v>
      </c>
      <c r="E40" s="20"/>
      <c r="F40" s="20" t="s">
        <v>37</v>
      </c>
      <c r="G40" s="20"/>
      <c r="H40" s="20" t="s">
        <v>38</v>
      </c>
      <c r="I40" s="20"/>
      <c r="J40" s="21"/>
      <c r="K40" s="21"/>
    </row>
    <row r="41" spans="1:11" ht="16.5" customHeight="1" x14ac:dyDescent="0.2">
      <c r="A41" s="35">
        <v>1</v>
      </c>
      <c r="B41" s="35"/>
      <c r="C41" s="35"/>
      <c r="D41" s="35">
        <v>2</v>
      </c>
      <c r="E41" s="35"/>
      <c r="F41" s="35">
        <v>3</v>
      </c>
      <c r="G41" s="35"/>
      <c r="H41" s="35">
        <v>4</v>
      </c>
      <c r="I41" s="35"/>
      <c r="J41" s="21"/>
      <c r="K41" s="21"/>
    </row>
    <row r="42" spans="1:11" ht="42" customHeight="1" x14ac:dyDescent="0.2">
      <c r="A42" s="27" t="s">
        <v>43</v>
      </c>
      <c r="B42" s="28"/>
      <c r="C42" s="29"/>
      <c r="D42" s="41">
        <f>D36</f>
        <v>197800</v>
      </c>
      <c r="E42" s="41"/>
      <c r="F42" s="41">
        <f>F36</f>
        <v>0</v>
      </c>
      <c r="G42" s="41"/>
      <c r="H42" s="41">
        <f>F42+D42</f>
        <v>197800</v>
      </c>
      <c r="I42" s="41"/>
      <c r="J42" s="21"/>
      <c r="K42" s="21"/>
    </row>
    <row r="43" spans="1:11" ht="21" customHeight="1" x14ac:dyDescent="0.2">
      <c r="A43" s="45" t="s">
        <v>40</v>
      </c>
      <c r="B43" s="46"/>
      <c r="C43" s="46"/>
      <c r="D43" s="47">
        <f>SUM(D42)</f>
        <v>197800</v>
      </c>
      <c r="E43" s="47"/>
      <c r="F43" s="47">
        <f>SUM(F42)</f>
        <v>0</v>
      </c>
      <c r="G43" s="47"/>
      <c r="H43" s="41">
        <f>SUM(H42)</f>
        <v>197800</v>
      </c>
      <c r="I43" s="41"/>
      <c r="J43" s="21"/>
      <c r="K43" s="21"/>
    </row>
    <row r="44" spans="1:11" ht="13.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21.75" customHeight="1" x14ac:dyDescent="0.2">
      <c r="A45" s="13" t="s">
        <v>44</v>
      </c>
      <c r="B45" s="13"/>
      <c r="C45" s="13"/>
      <c r="D45" s="13"/>
      <c r="E45" s="13"/>
      <c r="F45" s="13"/>
      <c r="G45" s="13"/>
      <c r="H45" s="13"/>
      <c r="I45" s="21"/>
      <c r="J45" s="21"/>
      <c r="K45" s="21"/>
    </row>
    <row r="46" spans="1:11" ht="31.5" customHeight="1" x14ac:dyDescent="0.2">
      <c r="A46" s="31" t="s">
        <v>26</v>
      </c>
      <c r="B46" s="31" t="s">
        <v>45</v>
      </c>
      <c r="C46" s="31" t="s">
        <v>46</v>
      </c>
      <c r="D46" s="20" t="s">
        <v>47</v>
      </c>
      <c r="E46" s="20"/>
      <c r="F46" s="20" t="s">
        <v>36</v>
      </c>
      <c r="G46" s="20"/>
      <c r="H46" s="20" t="s">
        <v>37</v>
      </c>
      <c r="I46" s="20"/>
      <c r="J46" s="20" t="s">
        <v>38</v>
      </c>
      <c r="K46" s="20"/>
    </row>
    <row r="47" spans="1:11" ht="23.25" customHeight="1" x14ac:dyDescent="0.2">
      <c r="A47" s="34">
        <v>1</v>
      </c>
      <c r="B47" s="34">
        <v>2</v>
      </c>
      <c r="C47" s="34">
        <v>3</v>
      </c>
      <c r="D47" s="35">
        <v>4</v>
      </c>
      <c r="E47" s="35"/>
      <c r="F47" s="35">
        <v>5</v>
      </c>
      <c r="G47" s="35"/>
      <c r="H47" s="35">
        <v>6</v>
      </c>
      <c r="I47" s="35"/>
      <c r="J47" s="35">
        <v>7</v>
      </c>
      <c r="K47" s="48"/>
    </row>
    <row r="48" spans="1:11" s="37" customFormat="1" ht="16.5" customHeight="1" x14ac:dyDescent="0.2">
      <c r="A48" s="38">
        <v>1</v>
      </c>
      <c r="B48" s="49" t="s">
        <v>48</v>
      </c>
      <c r="C48" s="50"/>
      <c r="D48" s="48"/>
      <c r="E48" s="48"/>
      <c r="F48" s="48"/>
      <c r="G48" s="48"/>
      <c r="H48" s="48"/>
      <c r="I48" s="48"/>
      <c r="J48" s="48"/>
      <c r="K48" s="48"/>
    </row>
    <row r="49" spans="1:11" s="37" customFormat="1" ht="69.75" customHeight="1" x14ac:dyDescent="0.2">
      <c r="A49" s="51"/>
      <c r="B49" s="52" t="s">
        <v>49</v>
      </c>
      <c r="C49" s="53" t="s">
        <v>50</v>
      </c>
      <c r="D49" s="23" t="s">
        <v>51</v>
      </c>
      <c r="E49" s="23"/>
      <c r="F49" s="54">
        <v>1</v>
      </c>
      <c r="G49" s="54"/>
      <c r="H49" s="55"/>
      <c r="I49" s="55"/>
      <c r="J49" s="54">
        <f>F49</f>
        <v>1</v>
      </c>
      <c r="K49" s="54"/>
    </row>
    <row r="50" spans="1:11" ht="100.5" customHeight="1" x14ac:dyDescent="0.2">
      <c r="A50" s="51"/>
      <c r="B50" s="52" t="s">
        <v>52</v>
      </c>
      <c r="C50" s="53" t="s">
        <v>53</v>
      </c>
      <c r="D50" s="23" t="s">
        <v>54</v>
      </c>
      <c r="E50" s="23"/>
      <c r="F50" s="56">
        <v>197800</v>
      </c>
      <c r="G50" s="56"/>
      <c r="H50" s="57"/>
      <c r="I50" s="57"/>
      <c r="J50" s="56">
        <f>F50+H50</f>
        <v>197800</v>
      </c>
      <c r="K50" s="56"/>
    </row>
    <row r="51" spans="1:11" ht="21" customHeight="1" x14ac:dyDescent="0.2">
      <c r="A51" s="51">
        <v>2</v>
      </c>
      <c r="B51" s="49" t="s">
        <v>55</v>
      </c>
      <c r="C51" s="53"/>
      <c r="D51" s="23"/>
      <c r="E51" s="23"/>
      <c r="F51" s="58"/>
      <c r="G51" s="58"/>
      <c r="H51" s="48"/>
      <c r="I51" s="48"/>
      <c r="J51" s="59"/>
      <c r="K51" s="60"/>
    </row>
    <row r="52" spans="1:11" ht="63.75" customHeight="1" x14ac:dyDescent="0.2">
      <c r="A52" s="51"/>
      <c r="B52" s="61" t="s">
        <v>56</v>
      </c>
      <c r="C52" s="53" t="s">
        <v>57</v>
      </c>
      <c r="D52" s="23" t="s">
        <v>58</v>
      </c>
      <c r="E52" s="23"/>
      <c r="F52" s="58">
        <v>46</v>
      </c>
      <c r="G52" s="58"/>
      <c r="H52" s="48"/>
      <c r="I52" s="48"/>
      <c r="J52" s="62">
        <f t="shared" ref="J52" si="2">F52+H52</f>
        <v>46</v>
      </c>
      <c r="K52" s="63"/>
    </row>
    <row r="53" spans="1:11" ht="18" customHeight="1" x14ac:dyDescent="0.2">
      <c r="A53" s="51">
        <v>3</v>
      </c>
      <c r="B53" s="49" t="s">
        <v>59</v>
      </c>
      <c r="C53" s="53"/>
      <c r="D53" s="23"/>
      <c r="E53" s="64"/>
      <c r="F53" s="65"/>
      <c r="G53" s="65"/>
      <c r="H53" s="58"/>
      <c r="I53" s="58"/>
      <c r="J53" s="58"/>
      <c r="K53" s="58"/>
    </row>
    <row r="54" spans="1:11" ht="33.75" customHeight="1" x14ac:dyDescent="0.2">
      <c r="A54" s="51"/>
      <c r="B54" s="61" t="s">
        <v>60</v>
      </c>
      <c r="C54" s="53" t="s">
        <v>53</v>
      </c>
      <c r="D54" s="23" t="s">
        <v>58</v>
      </c>
      <c r="E54" s="23"/>
      <c r="F54" s="47">
        <f>F50/F52</f>
        <v>4300</v>
      </c>
      <c r="G54" s="47"/>
      <c r="H54" s="47">
        <f>ROUND(F43/F52,2)</f>
        <v>0</v>
      </c>
      <c r="I54" s="47"/>
      <c r="J54" s="47">
        <f>F54+H54</f>
        <v>4300</v>
      </c>
      <c r="K54" s="47"/>
    </row>
    <row r="55" spans="1:11" ht="19.5" customHeight="1" x14ac:dyDescent="0.2">
      <c r="A55" s="51">
        <v>4</v>
      </c>
      <c r="B55" s="49" t="s">
        <v>61</v>
      </c>
      <c r="C55" s="53"/>
      <c r="D55" s="23"/>
      <c r="E55" s="23"/>
      <c r="F55" s="58"/>
      <c r="G55" s="58"/>
      <c r="H55" s="48"/>
      <c r="I55" s="48"/>
      <c r="J55" s="58">
        <f t="shared" ref="J55" si="3">F55+H55</f>
        <v>0</v>
      </c>
      <c r="K55" s="58"/>
    </row>
    <row r="56" spans="1:11" ht="51.75" customHeight="1" x14ac:dyDescent="0.2">
      <c r="A56" s="50"/>
      <c r="B56" s="61" t="s">
        <v>62</v>
      </c>
      <c r="C56" s="61" t="s">
        <v>63</v>
      </c>
      <c r="D56" s="66" t="s">
        <v>58</v>
      </c>
      <c r="E56" s="67"/>
      <c r="F56" s="68">
        <v>100</v>
      </c>
      <c r="G56" s="68"/>
      <c r="H56" s="68"/>
      <c r="I56" s="68"/>
      <c r="J56" s="68">
        <v>100</v>
      </c>
      <c r="K56" s="68"/>
    </row>
    <row r="57" spans="1:11" ht="30.75" customHeight="1" x14ac:dyDescent="0.25">
      <c r="A57" s="69" t="s">
        <v>64</v>
      </c>
      <c r="B57" s="70"/>
      <c r="C57" s="70"/>
      <c r="D57" s="71"/>
      <c r="E57" s="72"/>
      <c r="F57" s="73"/>
      <c r="G57" s="73"/>
      <c r="H57" s="74" t="s">
        <v>65</v>
      </c>
      <c r="I57" s="74"/>
      <c r="J57" s="74"/>
      <c r="K57" s="74"/>
    </row>
    <row r="58" spans="1:11" ht="15" customHeight="1" x14ac:dyDescent="0.2">
      <c r="A58" s="75"/>
      <c r="B58" s="76"/>
      <c r="C58" s="76"/>
      <c r="D58" s="77"/>
      <c r="E58" s="78" t="s">
        <v>66</v>
      </c>
      <c r="F58" s="79"/>
      <c r="G58" s="79"/>
      <c r="H58" s="80" t="s">
        <v>67</v>
      </c>
      <c r="I58" s="80"/>
      <c r="J58" s="80"/>
      <c r="K58" s="80"/>
    </row>
    <row r="59" spans="1:11" ht="45.75" customHeight="1" x14ac:dyDescent="0.25">
      <c r="A59" s="81" t="s">
        <v>68</v>
      </c>
      <c r="B59" s="82"/>
      <c r="C59" s="82"/>
      <c r="D59" s="77"/>
      <c r="E59" s="83"/>
      <c r="F59" s="83"/>
      <c r="G59" s="83"/>
      <c r="H59" s="84"/>
      <c r="I59" s="84"/>
      <c r="J59" s="84"/>
      <c r="K59" s="84"/>
    </row>
    <row r="60" spans="1:11" ht="24" customHeight="1" x14ac:dyDescent="0.25">
      <c r="A60" s="69" t="s">
        <v>69</v>
      </c>
      <c r="B60" s="70"/>
      <c r="C60" s="70"/>
      <c r="D60" s="71"/>
      <c r="E60" s="72"/>
      <c r="F60" s="73"/>
      <c r="G60" s="73"/>
      <c r="H60" s="85" t="s">
        <v>70</v>
      </c>
      <c r="I60" s="85"/>
      <c r="J60" s="85"/>
      <c r="K60" s="85"/>
    </row>
    <row r="61" spans="1:11" ht="11.25" customHeight="1" x14ac:dyDescent="0.2">
      <c r="A61" s="81"/>
      <c r="B61" s="81"/>
      <c r="C61" s="81"/>
      <c r="D61" s="77"/>
      <c r="E61" s="78" t="s">
        <v>66</v>
      </c>
      <c r="F61" s="78"/>
      <c r="G61" s="79"/>
      <c r="H61" s="80" t="s">
        <v>67</v>
      </c>
      <c r="I61" s="80"/>
      <c r="J61" s="80"/>
      <c r="K61" s="80"/>
    </row>
    <row r="62" spans="1:11" ht="34.5" customHeight="1" x14ac:dyDescent="0.2">
      <c r="A62" s="81" t="s">
        <v>71</v>
      </c>
      <c r="B62" s="81"/>
      <c r="C62" s="81"/>
      <c r="D62" s="77"/>
      <c r="E62" s="86"/>
      <c r="F62" s="86"/>
      <c r="G62" s="83"/>
      <c r="H62" s="87"/>
      <c r="I62" s="87"/>
      <c r="J62" s="87"/>
      <c r="K62" s="87"/>
    </row>
    <row r="63" spans="1:11" ht="21.95" customHeight="1" x14ac:dyDescent="0.2">
      <c r="A63" s="88"/>
      <c r="B63" s="81" t="s">
        <v>72</v>
      </c>
      <c r="C63" s="81"/>
      <c r="D63" s="77"/>
      <c r="E63" s="77"/>
      <c r="F63" s="77"/>
      <c r="G63" s="77"/>
      <c r="H63" s="77"/>
      <c r="I63" s="77"/>
      <c r="J63" s="77"/>
      <c r="K63" s="77"/>
    </row>
    <row r="64" spans="1:11" ht="22.5" customHeight="1" x14ac:dyDescent="0.2">
      <c r="A64" s="88"/>
      <c r="B64" s="89" t="s">
        <v>73</v>
      </c>
      <c r="C64" s="89"/>
      <c r="D64" s="77"/>
      <c r="E64" s="77"/>
      <c r="F64" s="77"/>
      <c r="G64" s="77"/>
      <c r="H64" s="77"/>
      <c r="I64" s="77"/>
      <c r="J64" s="77"/>
      <c r="K64" s="77"/>
    </row>
    <row r="65" spans="1:11" ht="54" customHeight="1" x14ac:dyDescent="0.2"/>
    <row r="66" spans="1:11" ht="38.25" customHeight="1" x14ac:dyDescent="0.2"/>
    <row r="67" spans="1:11" ht="40.5" customHeight="1" x14ac:dyDescent="0.2"/>
    <row r="68" spans="1:11" s="77" customFormat="1" ht="47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77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77" customFormat="1" ht="63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77" customFormat="1" ht="38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77" customFormat="1" ht="20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77" customFormat="1" ht="34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mergeCells count="124">
    <mergeCell ref="A61:C61"/>
    <mergeCell ref="H61:K61"/>
    <mergeCell ref="A62:C62"/>
    <mergeCell ref="H62:K62"/>
    <mergeCell ref="B63:C63"/>
    <mergeCell ref="B64:C64"/>
    <mergeCell ref="A57:C57"/>
    <mergeCell ref="H57:K57"/>
    <mergeCell ref="H58:K58"/>
    <mergeCell ref="A59:C59"/>
    <mergeCell ref="H59:K59"/>
    <mergeCell ref="A60:C60"/>
    <mergeCell ref="H60:K60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A43:C43"/>
    <mergeCell ref="D43:E43"/>
    <mergeCell ref="F43:G43"/>
    <mergeCell ref="H43:I43"/>
    <mergeCell ref="A45:H45"/>
    <mergeCell ref="D46:E46"/>
    <mergeCell ref="F46:G46"/>
    <mergeCell ref="H46:I46"/>
    <mergeCell ref="A41:C41"/>
    <mergeCell ref="D41:E41"/>
    <mergeCell ref="F41:G41"/>
    <mergeCell ref="H41:I41"/>
    <mergeCell ref="A42:C42"/>
    <mergeCell ref="D42:E42"/>
    <mergeCell ref="F42:G42"/>
    <mergeCell ref="H42:I42"/>
    <mergeCell ref="A38:H38"/>
    <mergeCell ref="A39:I39"/>
    <mergeCell ref="A40:C40"/>
    <mergeCell ref="D40:E40"/>
    <mergeCell ref="F40:G40"/>
    <mergeCell ref="H40:I40"/>
    <mergeCell ref="B35:C35"/>
    <mergeCell ref="D35:E35"/>
    <mergeCell ref="F35:G35"/>
    <mergeCell ref="H35:I35"/>
    <mergeCell ref="A36:C36"/>
    <mergeCell ref="D36:E36"/>
    <mergeCell ref="F36:G36"/>
    <mergeCell ref="H36:I36"/>
    <mergeCell ref="A32:I32"/>
    <mergeCell ref="B33:C33"/>
    <mergeCell ref="D33:E33"/>
    <mergeCell ref="F33:G33"/>
    <mergeCell ref="H33:I33"/>
    <mergeCell ref="B34:C34"/>
    <mergeCell ref="D34:E34"/>
    <mergeCell ref="F34:G34"/>
    <mergeCell ref="H34:I34"/>
    <mergeCell ref="A24:K24"/>
    <mergeCell ref="A25:J25"/>
    <mergeCell ref="A26:K26"/>
    <mergeCell ref="B28:H28"/>
    <mergeCell ref="B29:H29"/>
    <mergeCell ref="A31:H31"/>
    <mergeCell ref="A16:K16"/>
    <mergeCell ref="A17:K17"/>
    <mergeCell ref="A18:K18"/>
    <mergeCell ref="A19:K19"/>
    <mergeCell ref="B21:H21"/>
    <mergeCell ref="B22:H22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35433070866141736" bottom="0.35433070866141736" header="0.31496062992125984" footer="0.31496062992125984"/>
  <pageSetup paperSize="9" scale="51" fitToHeight="2" orientation="landscape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3230</vt:lpstr>
      <vt:lpstr>'3230'!Область_печати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2022-11-16T13:32:52Z</dcterms:created>
  <dcterms:modified xsi:type="dcterms:W3CDTF">2022-11-16T13:33:29Z</dcterms:modified>
</cp:coreProperties>
</file>