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1203\Звіти освіта\"/>
    </mc:Choice>
  </mc:AlternateContent>
  <bookViews>
    <workbookView xWindow="435" yWindow="150" windowWidth="25245" windowHeight="7815"/>
  </bookViews>
  <sheets>
    <sheet name="0618240" sheetId="1" r:id="rId1"/>
  </sheets>
  <definedNames>
    <definedName name="_xlnm.Print_Area" localSheetId="0">'0618240'!$A$1:$BQ$122</definedName>
  </definedNames>
  <calcPr calcId="152511"/>
</workbook>
</file>

<file path=xl/calcChain.xml><?xml version="1.0" encoding="utf-8"?>
<calcChain xmlns="http://schemas.openxmlformats.org/spreadsheetml/2006/main">
  <c r="BH84" i="1" l="1"/>
  <c r="BC84" i="1"/>
  <c r="BM84" i="1" s="1"/>
  <c r="AX84" i="1"/>
  <c r="BH82" i="1"/>
  <c r="BC82" i="1"/>
  <c r="BM82" i="1" s="1"/>
  <c r="AX82" i="1"/>
  <c r="BH81" i="1"/>
  <c r="BC81" i="1"/>
  <c r="BM81" i="1" s="1"/>
  <c r="AX81" i="1"/>
  <c r="BC80" i="1"/>
  <c r="AS80" i="1"/>
  <c r="BH80" i="1" s="1"/>
  <c r="BH78" i="1"/>
  <c r="BC78" i="1"/>
  <c r="BM78" i="1" s="1"/>
  <c r="AX78" i="1"/>
  <c r="BH77" i="1"/>
  <c r="BC77" i="1"/>
  <c r="BM77" i="1" s="1"/>
  <c r="AX77" i="1"/>
  <c r="BH76" i="1"/>
  <c r="BC76" i="1"/>
  <c r="BM76" i="1" s="1"/>
  <c r="AX76" i="1"/>
  <c r="BH74" i="1"/>
  <c r="BC74" i="1"/>
  <c r="AX74" i="1"/>
  <c r="BH73" i="1"/>
  <c r="BC73" i="1"/>
  <c r="AX73" i="1"/>
  <c r="BH72" i="1"/>
  <c r="BC72" i="1"/>
  <c r="AX72" i="1"/>
  <c r="BH71" i="1"/>
  <c r="BC71" i="1"/>
  <c r="BM71" i="1" s="1"/>
  <c r="AX71" i="1"/>
  <c r="AY61" i="1"/>
  <c r="AN61" i="1"/>
  <c r="BD61" i="1" s="1"/>
  <c r="AC61" i="1"/>
  <c r="BD60" i="1"/>
  <c r="AY60" i="1"/>
  <c r="BI60" i="1" s="1"/>
  <c r="AS60" i="1"/>
  <c r="AC60" i="1"/>
  <c r="BD46" i="1"/>
  <c r="AU46" i="1"/>
  <c r="BI46" i="1" s="1"/>
  <c r="AK46" i="1"/>
  <c r="BI45" i="1"/>
  <c r="BD45" i="1"/>
  <c r="AZ45" i="1"/>
  <c r="AK45" i="1"/>
  <c r="BN45" i="1" l="1"/>
  <c r="BM74" i="1"/>
  <c r="BM72" i="1"/>
  <c r="AS61" i="1"/>
  <c r="BI61" i="1"/>
  <c r="BM73" i="1"/>
  <c r="BN46" i="1"/>
  <c r="BM80" i="1"/>
  <c r="AZ46" i="1"/>
  <c r="AX80" i="1"/>
</calcChain>
</file>

<file path=xl/sharedStrings.xml><?xml version="1.0" encoding="utf-8"?>
<sst xmlns="http://schemas.openxmlformats.org/spreadsheetml/2006/main" count="256" uniqueCount="129">
  <si>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</si>
  <si>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ЗВІТ</t>
  </si>
  <si>
    <t>про виконання паспорта бюджетної програми</t>
  </si>
  <si>
    <t>місцевого бюджету на 2023  рік</t>
  </si>
  <si>
    <t>1.</t>
  </si>
  <si>
    <t>0600000</t>
  </si>
  <si>
    <t>Департамент освіти та науки Хмельницької міської ради</t>
  </si>
  <si>
    <t>02146920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</si>
  <si>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</si>
  <si>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</si>
  <si>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</si>
  <si>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</si>
  <si>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0610000</t>
  </si>
  <si>
    <t>Департамент освiти та науки Хмельницької мiської ради</t>
  </si>
  <si>
    <t xml:space="preserve">(найменування відповідального виконавця)                        </t>
  </si>
  <si>
    <t>3.</t>
  </si>
  <si>
    <t>0618240</t>
  </si>
  <si>
    <t>8240</t>
  </si>
  <si>
    <t>0380</t>
  </si>
  <si>
    <t>Заходи та роботи з територіальної оборони</t>
  </si>
  <si>
    <t>2256400000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</si>
  <si>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</si>
  <si>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</si>
  <si>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</si>
  <si>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</si>
  <si>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</si>
  <si>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</si>
  <si>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</si>
  <si>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zp</t>
  </si>
  <si>
    <t>name</t>
  </si>
  <si>
    <t>p5.2</t>
  </si>
  <si>
    <t>Забезпечення формування в учнівської молоді життєво необхідних знань, умінь і навичок щодо захисту Вітчизни, незалежності та територіальної цілісності України,</t>
  </si>
  <si>
    <t>s5.2</t>
  </si>
  <si>
    <t>військово-патріотичного виховання, підготовки учнів до національного спротиву, а також дій в умовах надзвичайних ситуацій.</t>
  </si>
  <si>
    <t>5. Мета бюджетної програми</t>
  </si>
  <si>
    <t>Сприяння набуттю громадянами України готовності та здатності виконання конституційного обов’язку щодо захисту Вітчизни, військово-патріотичне виховання громадян України, підготовка громадян та учнів до національного спротиву. Забезпечення формування в учнівської молоді життєво необхідних знань, умінь і навичок щодо захисту Вітчизни, незалежності та територіальної цілісності України, військово-патріотичного виховання, підготовки учнів до національного спротиву, а також дій в умовах надзвичайних ситуацій.</t>
  </si>
  <si>
    <t>6. Завдання бюджетної програми</t>
  </si>
  <si>
    <t>Завдання</t>
  </si>
  <si>
    <t>npp</t>
  </si>
  <si>
    <t>p5.3</t>
  </si>
  <si>
    <t>s5.3</t>
  </si>
  <si>
    <t>незалежності та територіальної цілісності України, військово-патріотичного виховання, підготовка учнів до національного спротиву, а також дій в умовах надзвичайних ситуацій.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</si>
  <si>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</si>
  <si>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</si>
  <si>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 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</si>
  <si>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</si>
  <si>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</si>
  <si>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</si>
  <si>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</si>
  <si>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</si>
  <si>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</si>
  <si>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</si>
  <si>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</si>
  <si>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</si>
  <si>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</si>
  <si>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</si>
  <si>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</si>
  <si>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</si>
  <si>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</si>
  <si>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</si>
  <si>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>Придбання предметів та обладнання довгострокового  користування</t>
  </si>
  <si>
    <t>s5.5</t>
  </si>
  <si>
    <t>УСЬОГО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</si>
  <si>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</si>
  <si>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Пояснення</t>
  </si>
  <si>
    <t>За відповідний звітний період відхилення планових показників від касових пояснюється економією та раціонального використання бюджетних коштів у сумі 78 290,00 грн при придбані масо-габаритних макетів, комплекту пістолетів до інтерактивного лазерного стрілецького тренажеру та комплекту обладнання "Захист України".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</si>
  <si>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</si>
  <si>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</si>
  <si>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</si>
  <si>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</si>
  <si>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Програма заходів національного спротиву Хмельницької міської територіальної громади 
на 2023 рік (із змінами)</t>
  </si>
  <si>
    <t>s5.6</t>
  </si>
  <si>
    <t>Усього</t>
  </si>
  <si>
    <t>9. Результативні показники бюджетної програми та аналіз їх виконання</t>
  </si>
  <si>
    <t xml:space="preserve">  9.1. Аналіз показників бюджетної програми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</si>
  <si>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</si>
  <si>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</si>
  <si>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</si>
  <si>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</si>
  <si>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</si>
  <si>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</si>
  <si>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</si>
  <si>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z1</t>
  </si>
  <si>
    <t>pvz1</t>
  </si>
  <si>
    <t>z2</t>
  </si>
  <si>
    <t>formula=RC[-15]-RC[-30]</t>
  </si>
  <si>
    <t>p5.7</t>
  </si>
  <si>
    <t>затрат</t>
  </si>
  <si>
    <t/>
  </si>
  <si>
    <t>s5.7</t>
  </si>
  <si>
    <t>Кількість закладів освіти, що забезпечують військово-патріотичне виховання  учнів</t>
  </si>
  <si>
    <t>од.</t>
  </si>
  <si>
    <t>Рішення сесії</t>
  </si>
  <si>
    <t>Придбання комплектів обладнання та засобів навчання для навчальних кабінетів з предмета «Захист України» закладам загальної середньої освіти та професійної (професійно-технічної) освіти Хмельницької міської територіальної громади</t>
  </si>
  <si>
    <t>грн.</t>
  </si>
  <si>
    <t>Придбання масогабаритних макетів автомату закладами професійної (професійно-технічної) освіти</t>
  </si>
  <si>
    <t>Придбання пістолетів до інтерактивного лазерного стрілецького тренажера для тиру</t>
  </si>
  <si>
    <t>продукту</t>
  </si>
  <si>
    <t>Кількість комплектів обладнання та засобів навчання для навчальних кабінетів з предмета «Захист України»</t>
  </si>
  <si>
    <t>Розрахунок</t>
  </si>
  <si>
    <t>Кількість  масогабаритних макетів автомату, закуплених закладами професійної (професійно-технічної) освіти</t>
  </si>
  <si>
    <t>Кількість обладнання для тиру</t>
  </si>
  <si>
    <t>ефективності</t>
  </si>
  <si>
    <t>Середні  витрати на заклад, для придбання комплектів обладнання та засобів навчання для навчальних кабінетів з предмета «Захист України»</t>
  </si>
  <si>
    <t>Середні витрати на заклад для придбання масогабаритних макетів автоматів закладами професійної (професійно-технічної) освіти</t>
  </si>
  <si>
    <t>Середні витрати на заклад для придбання обладнання для тиру</t>
  </si>
  <si>
    <t>якості</t>
  </si>
  <si>
    <t>Прогнозоване забезпечення обладнанням та засобами навчання для навчальних кабінетів з предмета «Захист України» та масогабаритними макетами автоматів</t>
  </si>
  <si>
    <t>відс.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</si>
  <si>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</si>
  <si>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</si>
  <si>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name_poj</t>
  </si>
  <si>
    <t>p5.9</t>
  </si>
  <si>
    <t>s5.9</t>
  </si>
  <si>
    <t>Розбіжності між фактичними та затвердженими результативними показниками не мають відхилення.</t>
  </si>
  <si>
    <t>Причини розбіжностей між фактичними та затвердженими результативними показниками пов'язані з економією та раціональним використання бюджетних коштів при придбані.</t>
  </si>
  <si>
    <t xml:space="preserve"> 9.3. Аналіз стану виконання результативних показників</t>
  </si>
  <si>
    <t>У процесі реалізації бюджетної програми по КПКВК 06118240 «Заходи та роботи з територіальної оборони» досягнуто ефективне виконання ряду результативних показників - проведено закупівлю комплектів обладнання "Захист України" – 43 одиниці, масо-габаритні макет –  6 одиниць, комплект пістолетів до інтерактивного лазерного стрілецького тренажеру – 1 одиниця.</t>
  </si>
  <si>
    <t>10. Узагальнений висновок про виконання бюджетної програми.</t>
  </si>
  <si>
    <t>Упродовж звітного року Департамент освіти та науки Хмельницької міської ради дотримувався виконання стратегічних цілей Програми розвитку освіти Хмельницької міської територіальної громади за 2022 - 2026 роки. 
Завдання бюджетної програми протягом року виконувались відповідно до законодавства. Забезпечені заходи та роботи для набуттю громадянами України готовності та здатності виконання конституційного обов’язку щодо захисту Вітчизни, військово-патріотичне виховання громадян України, підготовка громадян та учнів до національного спротиву. Забезпечення формування в учнівської молоді життєво необхідних знань, умінь і навичок щодо захисту Вітчизни, незалежності та територіальної цілісності України, військово-патріотичного виховання, підготовки учнів до національного спротиву, а також дій в умовах надзвичайних ситуацій.</t>
  </si>
  <si>
    <t>* Зазначаються всі напрями використання бюджетних коштів, затверджені у паспорті бюджетної програми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</si>
  <si>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</si>
  <si>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</si>
  <si>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В.о. директора Департаменту освiти та науки Хмельницької мiської ради</t>
  </si>
  <si>
    <t>Ольга КШАНОВСЬКА</t>
  </si>
  <si>
    <t>(підпис)</t>
  </si>
  <si>
    <t>(Власне ім’я, ПРІЗВИЩЕ)</t>
  </si>
  <si>
    <t>Начальник фінансово-економічного відділу-головний бухгалтер Департаменту освiти та науки Хмельницької мiської ради</t>
  </si>
  <si>
    <t>Оксана ЛІСОВОДСЬКА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</si>
</sst>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1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sz val="12"/>
      <name val="Times New Roman"/>
      <family val="1"/>
    </font>
    <font>
      <b/>
      <sz val="8"/>
      <name val="Times New Roman"/>
      <family val="1"/>
      <charset val="204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6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0" xfId="0" applyAlignment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0" borderId="0" xfId="0" applyFont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7" fillId="0" borderId="0" xfId="0" applyFont="1" applyBorder="1" applyAlignment="1"/>
    <xf numFmtId="0" fontId="10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12" fillId="0" borderId="0" xfId="0" applyFont="1" applyBorder="1"/>
    <xf numFmtId="164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4" fillId="0" borderId="0" xfId="0" applyNumberFormat="1" applyFont="1" applyBorder="1" applyAlignment="1">
      <alignment vertical="center" wrapText="1"/>
    </xf>
    <xf numFmtId="0" fontId="12" fillId="0" borderId="0" xfId="0" applyNumberFormat="1" applyFont="1" applyBorder="1"/>
    <xf numFmtId="0" fontId="12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0" fontId="18" fillId="0" borderId="0" xfId="0" applyFont="1"/>
    <xf numFmtId="0" fontId="19" fillId="0" borderId="0" xfId="0" applyFont="1" applyBorder="1" applyAlignment="1">
      <alignment horizontal="left" vertical="center" wrapText="1"/>
    </xf>
    <xf numFmtId="0" fontId="16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left" vertical="center" wrapText="1" shrinkToFit="1"/>
    </xf>
    <xf numFmtId="0" fontId="12" fillId="0" borderId="5" xfId="0" applyNumberFormat="1" applyFont="1" applyBorder="1" applyAlignment="1">
      <alignment horizontal="left" vertical="center" wrapText="1" shrinkToFit="1"/>
    </xf>
    <xf numFmtId="0" fontId="15" fillId="0" borderId="5" xfId="0" applyNumberFormat="1" applyFont="1" applyBorder="1" applyAlignment="1">
      <alignment horizontal="left" vertical="center" wrapText="1" shrinkToFit="1"/>
    </xf>
    <xf numFmtId="0" fontId="15" fillId="0" borderId="6" xfId="0" applyNumberFormat="1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left" vertical="center" wrapText="1" shrinkToFit="1"/>
    </xf>
    <xf numFmtId="0" fontId="0" fillId="0" borderId="5" xfId="0" applyNumberFormat="1" applyFont="1" applyBorder="1" applyAlignment="1">
      <alignment horizontal="left" vertical="center" wrapText="1" shrinkToFit="1"/>
    </xf>
    <xf numFmtId="0" fontId="0" fillId="0" borderId="6" xfId="0" applyNumberFormat="1" applyFont="1" applyBorder="1" applyAlignment="1">
      <alignment horizontal="left" vertical="center" wrapText="1" shrinkToFi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/>
    </xf>
    <xf numFmtId="0" fontId="0" fillId="0" borderId="6" xfId="0" applyNumberFormat="1" applyBorder="1" applyAlignment="1">
      <alignment horizontal="center" vertical="top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64" fontId="1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left" vertical="center" wrapText="1" shrinkToFit="1"/>
    </xf>
    <xf numFmtId="0" fontId="13" fillId="0" borderId="6" xfId="0" applyFont="1" applyBorder="1" applyAlignment="1">
      <alignment horizontal="left" vertical="center" wrapText="1" shrinkToFit="1"/>
    </xf>
    <xf numFmtId="4" fontId="14" fillId="0" borderId="3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quotePrefix="1" applyFont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</cellXfs>
  <cellStyles count="2">
    <cellStyle name="Звичайний" xfId="0" builtinId="0"/>
    <cellStyle name="Обычный 2 2" xfId="1"/>
  </cellStyles>
  <dxfs count="6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A122"/>
  <sheetViews>
    <sheetView tabSelected="1" view="pageBreakPreview" topLeftCell="A2" zoomScale="60" zoomScaleNormal="100" workbookViewId="0">
      <selection activeCell="G35" sqref="G35:BL36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59" t="s">
        <v>0</v>
      </c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</row>
    <row r="3" spans="1:64" ht="9" customHeight="1" x14ac:dyDescent="0.2"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</row>
    <row r="4" spans="1:64" ht="15.75" customHeight="1" x14ac:dyDescent="0.2"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</row>
    <row r="5" spans="1:64" ht="15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</row>
    <row r="6" spans="1:64" ht="15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</row>
    <row r="7" spans="1:64" ht="9.75" hidden="1" customHeight="1" x14ac:dyDescent="0.2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</row>
    <row r="8" spans="1:64" ht="9.75" hidden="1" customHeight="1" x14ac:dyDescent="0.2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</row>
    <row r="9" spans="1:64" ht="8.4499999999999993" hidden="1" customHeight="1" x14ac:dyDescent="0.2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</row>
    <row r="10" spans="1:64" ht="15.75" x14ac:dyDescent="0.2">
      <c r="A10" s="158" t="s">
        <v>1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</row>
    <row r="11" spans="1:64" ht="15.75" customHeight="1" x14ac:dyDescent="0.2">
      <c r="A11" s="158" t="s">
        <v>2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</row>
    <row r="12" spans="1:64" ht="15.75" customHeight="1" x14ac:dyDescent="0.2">
      <c r="A12" s="158" t="s">
        <v>3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</row>
    <row r="13" spans="1:64" ht="6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8.15" customHeight="1" x14ac:dyDescent="0.2">
      <c r="A14" s="4" t="s">
        <v>4</v>
      </c>
      <c r="B14" s="154" t="s">
        <v>5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5"/>
      <c r="N14" s="156" t="s">
        <v>6</v>
      </c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6"/>
      <c r="AU14" s="154" t="s">
        <v>7</v>
      </c>
      <c r="AV14" s="155"/>
      <c r="AW14" s="155"/>
      <c r="AX14" s="155"/>
      <c r="AY14" s="155"/>
      <c r="AZ14" s="155"/>
      <c r="BA14" s="155"/>
      <c r="BB14" s="155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1:64" ht="21.75" customHeight="1" x14ac:dyDescent="0.2">
      <c r="A15" s="7"/>
      <c r="B15" s="151" t="s">
        <v>8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7"/>
      <c r="N15" s="157" t="s">
        <v>9</v>
      </c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7"/>
      <c r="AU15" s="151" t="s">
        <v>10</v>
      </c>
      <c r="AV15" s="151"/>
      <c r="AW15" s="151"/>
      <c r="AX15" s="151"/>
      <c r="AY15" s="151"/>
      <c r="AZ15" s="151"/>
      <c r="BA15" s="151"/>
      <c r="BB15" s="151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8"/>
      <c r="BF16" s="8"/>
      <c r="BG16" s="8"/>
      <c r="BH16" s="8"/>
      <c r="BI16" s="8"/>
      <c r="BJ16" s="8"/>
      <c r="BK16" s="8"/>
      <c r="BL16" s="8"/>
    </row>
    <row r="17" spans="1:79" ht="28.15" customHeight="1" x14ac:dyDescent="0.2">
      <c r="A17" s="9" t="s">
        <v>11</v>
      </c>
      <c r="B17" s="154" t="s">
        <v>12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5"/>
      <c r="N17" s="156" t="s">
        <v>13</v>
      </c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6"/>
      <c r="AU17" s="154" t="s">
        <v>7</v>
      </c>
      <c r="AV17" s="155"/>
      <c r="AW17" s="155"/>
      <c r="AX17" s="155"/>
      <c r="AY17" s="155"/>
      <c r="AZ17" s="155"/>
      <c r="BA17" s="155"/>
      <c r="BB17" s="155"/>
      <c r="BC17" s="10"/>
      <c r="BD17" s="10"/>
      <c r="BE17" s="10"/>
      <c r="BF17" s="10"/>
      <c r="BG17" s="10"/>
      <c r="BH17" s="10"/>
      <c r="BI17" s="10"/>
      <c r="BJ17" s="10"/>
      <c r="BK17" s="10"/>
      <c r="BL17" s="11"/>
    </row>
    <row r="18" spans="1:79" ht="23.25" customHeight="1" x14ac:dyDescent="0.2">
      <c r="A18" s="12"/>
      <c r="B18" s="151" t="s">
        <v>8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7"/>
      <c r="N18" s="157" t="s">
        <v>14</v>
      </c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7"/>
      <c r="AU18" s="151" t="s">
        <v>10</v>
      </c>
      <c r="AV18" s="151"/>
      <c r="AW18" s="151"/>
      <c r="AX18" s="151"/>
      <c r="AY18" s="151"/>
      <c r="AZ18" s="151"/>
      <c r="BA18" s="151"/>
      <c r="BB18" s="151"/>
      <c r="BC18" s="13"/>
      <c r="BD18" s="13"/>
      <c r="BE18" s="13"/>
      <c r="BF18" s="13"/>
      <c r="BG18" s="13"/>
      <c r="BH18" s="13"/>
      <c r="BI18" s="13"/>
      <c r="BJ18" s="13"/>
      <c r="BK18" s="14"/>
      <c r="BL18" s="13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15" customHeight="1" x14ac:dyDescent="0.2">
      <c r="A20" s="4" t="s">
        <v>15</v>
      </c>
      <c r="B20" s="148" t="s">
        <v>16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5"/>
      <c r="N20" s="148" t="s">
        <v>17</v>
      </c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6"/>
      <c r="AA20" s="148" t="s">
        <v>18</v>
      </c>
      <c r="AB20" s="149"/>
      <c r="AC20" s="149"/>
      <c r="AD20" s="149"/>
      <c r="AE20" s="149"/>
      <c r="AF20" s="149"/>
      <c r="AG20" s="149"/>
      <c r="AH20" s="149"/>
      <c r="AI20" s="149"/>
      <c r="AJ20" s="16"/>
      <c r="AK20" s="150" t="s">
        <v>19</v>
      </c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16"/>
      <c r="BE20" s="148" t="s">
        <v>20</v>
      </c>
      <c r="BF20" s="149"/>
      <c r="BG20" s="149"/>
      <c r="BH20" s="149"/>
      <c r="BI20" s="149"/>
      <c r="BJ20" s="149"/>
      <c r="BK20" s="149"/>
      <c r="BL20" s="149"/>
    </row>
    <row r="21" spans="1:79" ht="23.25" customHeight="1" x14ac:dyDescent="0.2">
      <c r="A21"/>
      <c r="B21" s="151" t="s">
        <v>8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/>
      <c r="N21" s="151" t="s">
        <v>21</v>
      </c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3"/>
      <c r="AA21" s="152" t="s">
        <v>22</v>
      </c>
      <c r="AB21" s="152"/>
      <c r="AC21" s="152"/>
      <c r="AD21" s="152"/>
      <c r="AE21" s="152"/>
      <c r="AF21" s="152"/>
      <c r="AG21" s="152"/>
      <c r="AH21" s="152"/>
      <c r="AI21" s="152"/>
      <c r="AJ21" s="13"/>
      <c r="AK21" s="153" t="s">
        <v>23</v>
      </c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3"/>
      <c r="BE21" s="151" t="s">
        <v>24</v>
      </c>
      <c r="BF21" s="151"/>
      <c r="BG21" s="151"/>
      <c r="BH21" s="151"/>
      <c r="BI21" s="151"/>
      <c r="BJ21" s="151"/>
      <c r="BK21" s="151"/>
      <c r="BL21" s="151"/>
    </row>
    <row r="22" spans="1:79" ht="6.75" customHeight="1" x14ac:dyDescent="0.2"/>
    <row r="23" spans="1:79" ht="15.75" customHeight="1" x14ac:dyDescent="0.2">
      <c r="A23" s="55" t="s">
        <v>25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</row>
    <row r="24" spans="1:79" ht="27.75" customHeight="1" x14ac:dyDescent="0.2">
      <c r="A24" s="144" t="s">
        <v>26</v>
      </c>
      <c r="B24" s="144"/>
      <c r="C24" s="144"/>
      <c r="D24" s="144"/>
      <c r="E24" s="144"/>
      <c r="F24" s="144"/>
      <c r="G24" s="145" t="s">
        <v>27</v>
      </c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7"/>
    </row>
    <row r="25" spans="1:79" ht="10.5" hidden="1" customHeight="1" x14ac:dyDescent="0.2">
      <c r="A25" s="62" t="s">
        <v>28</v>
      </c>
      <c r="B25" s="62"/>
      <c r="C25" s="62"/>
      <c r="D25" s="62"/>
      <c r="E25" s="62"/>
      <c r="F25" s="62"/>
      <c r="G25" s="103" t="s">
        <v>29</v>
      </c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5"/>
      <c r="CA25" s="1" t="s">
        <v>30</v>
      </c>
    </row>
    <row r="26" spans="1:79" ht="15.75" customHeight="1" x14ac:dyDescent="0.2">
      <c r="A26" s="62">
        <v>1</v>
      </c>
      <c r="B26" s="62"/>
      <c r="C26" s="62"/>
      <c r="D26" s="62"/>
      <c r="E26" s="62"/>
      <c r="F26" s="62"/>
      <c r="G26" s="139" t="s">
        <v>31</v>
      </c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1"/>
      <c r="CA26" s="1" t="s">
        <v>32</v>
      </c>
    </row>
    <row r="27" spans="1:79" ht="15.75" customHeight="1" x14ac:dyDescent="0.2">
      <c r="A27" s="62">
        <v>2</v>
      </c>
      <c r="B27" s="62"/>
      <c r="C27" s="62"/>
      <c r="D27" s="62"/>
      <c r="E27" s="62"/>
      <c r="F27" s="62"/>
      <c r="G27" s="139" t="s">
        <v>33</v>
      </c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1"/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6.149999999999999" customHeight="1" x14ac:dyDescent="0.2">
      <c r="A29" s="55" t="s">
        <v>34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</row>
    <row r="30" spans="1:79" ht="71.45" customHeight="1" x14ac:dyDescent="0.2">
      <c r="A30" s="142" t="s">
        <v>35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</row>
    <row r="31" spans="1:79" ht="12.75" customHeight="1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</row>
    <row r="32" spans="1:79" ht="15.75" customHeight="1" x14ac:dyDescent="0.2">
      <c r="A32" s="55" t="s">
        <v>36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</row>
    <row r="33" spans="1:79" ht="27.75" customHeight="1" x14ac:dyDescent="0.2">
      <c r="A33" s="144" t="s">
        <v>26</v>
      </c>
      <c r="B33" s="144"/>
      <c r="C33" s="144"/>
      <c r="D33" s="144"/>
      <c r="E33" s="144"/>
      <c r="F33" s="144"/>
      <c r="G33" s="145" t="s">
        <v>37</v>
      </c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7"/>
    </row>
    <row r="34" spans="1:79" ht="10.5" hidden="1" customHeight="1" x14ac:dyDescent="0.2">
      <c r="A34" s="62" t="s">
        <v>38</v>
      </c>
      <c r="B34" s="62"/>
      <c r="C34" s="62"/>
      <c r="D34" s="62"/>
      <c r="E34" s="62"/>
      <c r="F34" s="62"/>
      <c r="G34" s="103" t="s">
        <v>29</v>
      </c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5"/>
      <c r="CA34" s="1" t="s">
        <v>39</v>
      </c>
    </row>
    <row r="35" spans="1:79" ht="15" customHeight="1" x14ac:dyDescent="0.2">
      <c r="A35" s="62">
        <v>1</v>
      </c>
      <c r="B35" s="62"/>
      <c r="C35" s="62"/>
      <c r="D35" s="62"/>
      <c r="E35" s="62"/>
      <c r="F35" s="62"/>
      <c r="G35" s="139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1"/>
      <c r="CA35" s="1" t="s">
        <v>40</v>
      </c>
    </row>
    <row r="36" spans="1:79" ht="15" customHeight="1" x14ac:dyDescent="0.2">
      <c r="A36" s="62">
        <v>2</v>
      </c>
      <c r="B36" s="62"/>
      <c r="C36" s="62"/>
      <c r="D36" s="62"/>
      <c r="E36" s="62"/>
      <c r="F36" s="62"/>
      <c r="G36" s="139" t="s">
        <v>41</v>
      </c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1"/>
    </row>
    <row r="38" spans="1:79" ht="15.75" customHeight="1" x14ac:dyDescent="0.2">
      <c r="A38" s="55" t="s">
        <v>42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</row>
    <row r="39" spans="1:79" ht="15.75" customHeight="1" x14ac:dyDescent="0.2">
      <c r="A39" s="55" t="s">
        <v>43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</row>
    <row r="40" spans="1:79" ht="15" customHeight="1" x14ac:dyDescent="0.2">
      <c r="A40" s="120" t="s">
        <v>44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</row>
    <row r="41" spans="1:79" ht="48.2" customHeight="1" x14ac:dyDescent="0.2">
      <c r="A41" s="107" t="s">
        <v>26</v>
      </c>
      <c r="B41" s="107"/>
      <c r="C41" s="107" t="s">
        <v>45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 t="s">
        <v>46</v>
      </c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 t="s">
        <v>47</v>
      </c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 t="s">
        <v>48</v>
      </c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</row>
    <row r="42" spans="1:79" ht="29.1" customHeight="1" x14ac:dyDescent="0.2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 t="s">
        <v>49</v>
      </c>
      <c r="AB42" s="107"/>
      <c r="AC42" s="107"/>
      <c r="AD42" s="107"/>
      <c r="AE42" s="107"/>
      <c r="AF42" s="107" t="s">
        <v>50</v>
      </c>
      <c r="AG42" s="107"/>
      <c r="AH42" s="107"/>
      <c r="AI42" s="107"/>
      <c r="AJ42" s="107"/>
      <c r="AK42" s="107" t="s">
        <v>51</v>
      </c>
      <c r="AL42" s="107"/>
      <c r="AM42" s="107"/>
      <c r="AN42" s="107"/>
      <c r="AO42" s="107"/>
      <c r="AP42" s="107" t="s">
        <v>49</v>
      </c>
      <c r="AQ42" s="107"/>
      <c r="AR42" s="107"/>
      <c r="AS42" s="107"/>
      <c r="AT42" s="107"/>
      <c r="AU42" s="107" t="s">
        <v>50</v>
      </c>
      <c r="AV42" s="107"/>
      <c r="AW42" s="107"/>
      <c r="AX42" s="107"/>
      <c r="AY42" s="107"/>
      <c r="AZ42" s="107" t="s">
        <v>51</v>
      </c>
      <c r="BA42" s="107"/>
      <c r="BB42" s="107"/>
      <c r="BC42" s="107"/>
      <c r="BD42" s="107" t="s">
        <v>49</v>
      </c>
      <c r="BE42" s="107"/>
      <c r="BF42" s="107"/>
      <c r="BG42" s="107"/>
      <c r="BH42" s="107"/>
      <c r="BI42" s="107" t="s">
        <v>50</v>
      </c>
      <c r="BJ42" s="107"/>
      <c r="BK42" s="107"/>
      <c r="BL42" s="107"/>
      <c r="BM42" s="107"/>
      <c r="BN42" s="107" t="s">
        <v>52</v>
      </c>
      <c r="BO42" s="107"/>
      <c r="BP42" s="107"/>
      <c r="BQ42" s="107"/>
    </row>
    <row r="43" spans="1:79" ht="16.149999999999999" customHeight="1" x14ac:dyDescent="0.2">
      <c r="A43" s="121">
        <v>1</v>
      </c>
      <c r="B43" s="121"/>
      <c r="C43" s="121">
        <v>2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36">
        <v>3</v>
      </c>
      <c r="AB43" s="137"/>
      <c r="AC43" s="137"/>
      <c r="AD43" s="137"/>
      <c r="AE43" s="138"/>
      <c r="AF43" s="136">
        <v>4</v>
      </c>
      <c r="AG43" s="137"/>
      <c r="AH43" s="137"/>
      <c r="AI43" s="137"/>
      <c r="AJ43" s="138"/>
      <c r="AK43" s="136">
        <v>5</v>
      </c>
      <c r="AL43" s="137"/>
      <c r="AM43" s="137"/>
      <c r="AN43" s="137"/>
      <c r="AO43" s="138"/>
      <c r="AP43" s="136">
        <v>6</v>
      </c>
      <c r="AQ43" s="137"/>
      <c r="AR43" s="137"/>
      <c r="AS43" s="137"/>
      <c r="AT43" s="138"/>
      <c r="AU43" s="136">
        <v>7</v>
      </c>
      <c r="AV43" s="137"/>
      <c r="AW43" s="137"/>
      <c r="AX43" s="137"/>
      <c r="AY43" s="138"/>
      <c r="AZ43" s="136">
        <v>8</v>
      </c>
      <c r="BA43" s="137"/>
      <c r="BB43" s="137"/>
      <c r="BC43" s="138"/>
      <c r="BD43" s="136">
        <v>9</v>
      </c>
      <c r="BE43" s="137"/>
      <c r="BF43" s="137"/>
      <c r="BG43" s="137"/>
      <c r="BH43" s="138"/>
      <c r="BI43" s="121">
        <v>10</v>
      </c>
      <c r="BJ43" s="121"/>
      <c r="BK43" s="121"/>
      <c r="BL43" s="121"/>
      <c r="BM43" s="121"/>
      <c r="BN43" s="121">
        <v>11</v>
      </c>
      <c r="BO43" s="121"/>
      <c r="BP43" s="121"/>
      <c r="BQ43" s="121"/>
    </row>
    <row r="44" spans="1:79" ht="15.75" hidden="1" customHeight="1" x14ac:dyDescent="0.2">
      <c r="A44" s="62" t="s">
        <v>38</v>
      </c>
      <c r="B44" s="62"/>
      <c r="C44" s="134" t="s">
        <v>29</v>
      </c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5"/>
      <c r="AA44" s="99" t="s">
        <v>53</v>
      </c>
      <c r="AB44" s="99"/>
      <c r="AC44" s="99"/>
      <c r="AD44" s="99"/>
      <c r="AE44" s="99"/>
      <c r="AF44" s="99" t="s">
        <v>54</v>
      </c>
      <c r="AG44" s="99"/>
      <c r="AH44" s="99"/>
      <c r="AI44" s="99"/>
      <c r="AJ44" s="99"/>
      <c r="AK44" s="57" t="s">
        <v>55</v>
      </c>
      <c r="AL44" s="57"/>
      <c r="AM44" s="57"/>
      <c r="AN44" s="57"/>
      <c r="AO44" s="57"/>
      <c r="AP44" s="99" t="s">
        <v>56</v>
      </c>
      <c r="AQ44" s="99"/>
      <c r="AR44" s="99"/>
      <c r="AS44" s="99"/>
      <c r="AT44" s="99"/>
      <c r="AU44" s="99" t="s">
        <v>57</v>
      </c>
      <c r="AV44" s="99"/>
      <c r="AW44" s="99"/>
      <c r="AX44" s="99"/>
      <c r="AY44" s="99"/>
      <c r="AZ44" s="57" t="s">
        <v>55</v>
      </c>
      <c r="BA44" s="57"/>
      <c r="BB44" s="57"/>
      <c r="BC44" s="57"/>
      <c r="BD44" s="74" t="s">
        <v>58</v>
      </c>
      <c r="BE44" s="74"/>
      <c r="BF44" s="74"/>
      <c r="BG44" s="74"/>
      <c r="BH44" s="74"/>
      <c r="BI44" s="74" t="s">
        <v>58</v>
      </c>
      <c r="BJ44" s="74"/>
      <c r="BK44" s="74"/>
      <c r="BL44" s="74"/>
      <c r="BM44" s="74"/>
      <c r="BN44" s="116" t="s">
        <v>55</v>
      </c>
      <c r="BO44" s="116"/>
      <c r="BP44" s="116"/>
      <c r="BQ44" s="116"/>
      <c r="CA44" s="1" t="s">
        <v>59</v>
      </c>
    </row>
    <row r="45" spans="1:79" ht="21.75" customHeight="1" x14ac:dyDescent="0.2">
      <c r="A45" s="132">
        <v>1</v>
      </c>
      <c r="B45" s="132"/>
      <c r="C45" s="133" t="s">
        <v>60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5"/>
      <c r="AA45" s="129">
        <v>0</v>
      </c>
      <c r="AB45" s="129"/>
      <c r="AC45" s="129"/>
      <c r="AD45" s="129"/>
      <c r="AE45" s="129"/>
      <c r="AF45" s="129">
        <v>3770000</v>
      </c>
      <c r="AG45" s="129"/>
      <c r="AH45" s="129"/>
      <c r="AI45" s="129"/>
      <c r="AJ45" s="129"/>
      <c r="AK45" s="129">
        <f>AA45+AF45</f>
        <v>3770000</v>
      </c>
      <c r="AL45" s="129"/>
      <c r="AM45" s="129"/>
      <c r="AN45" s="129"/>
      <c r="AO45" s="129"/>
      <c r="AP45" s="129">
        <v>0</v>
      </c>
      <c r="AQ45" s="129"/>
      <c r="AR45" s="129"/>
      <c r="AS45" s="129"/>
      <c r="AT45" s="129"/>
      <c r="AU45" s="129">
        <v>3691710</v>
      </c>
      <c r="AV45" s="129"/>
      <c r="AW45" s="129"/>
      <c r="AX45" s="129"/>
      <c r="AY45" s="129"/>
      <c r="AZ45" s="129">
        <f>AP45+AU45</f>
        <v>3691710</v>
      </c>
      <c r="BA45" s="129"/>
      <c r="BB45" s="129"/>
      <c r="BC45" s="129"/>
      <c r="BD45" s="129">
        <f>AP45-AA45</f>
        <v>0</v>
      </c>
      <c r="BE45" s="129"/>
      <c r="BF45" s="129"/>
      <c r="BG45" s="129"/>
      <c r="BH45" s="129"/>
      <c r="BI45" s="129">
        <f>AU45-AF45</f>
        <v>-78290</v>
      </c>
      <c r="BJ45" s="129"/>
      <c r="BK45" s="129"/>
      <c r="BL45" s="129"/>
      <c r="BM45" s="129"/>
      <c r="BN45" s="129">
        <f>BD45+BI45</f>
        <v>-78290</v>
      </c>
      <c r="BO45" s="129"/>
      <c r="BP45" s="129"/>
      <c r="BQ45" s="129"/>
      <c r="CA45" s="1" t="s">
        <v>61</v>
      </c>
    </row>
    <row r="46" spans="1:79" s="20" customFormat="1" ht="19.7" customHeight="1" x14ac:dyDescent="0.2">
      <c r="A46" s="130"/>
      <c r="B46" s="130"/>
      <c r="C46" s="131" t="s">
        <v>62</v>
      </c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7"/>
      <c r="AA46" s="128">
        <v>0</v>
      </c>
      <c r="AB46" s="128"/>
      <c r="AC46" s="128"/>
      <c r="AD46" s="128"/>
      <c r="AE46" s="128"/>
      <c r="AF46" s="128">
        <v>3770000</v>
      </c>
      <c r="AG46" s="128"/>
      <c r="AH46" s="128"/>
      <c r="AI46" s="128"/>
      <c r="AJ46" s="128"/>
      <c r="AK46" s="128">
        <f>AA46+AF46</f>
        <v>3770000</v>
      </c>
      <c r="AL46" s="128"/>
      <c r="AM46" s="128"/>
      <c r="AN46" s="128"/>
      <c r="AO46" s="128"/>
      <c r="AP46" s="128">
        <v>0</v>
      </c>
      <c r="AQ46" s="128"/>
      <c r="AR46" s="128"/>
      <c r="AS46" s="128"/>
      <c r="AT46" s="128"/>
      <c r="AU46" s="128">
        <f>AU45</f>
        <v>3691710</v>
      </c>
      <c r="AV46" s="128"/>
      <c r="AW46" s="128"/>
      <c r="AX46" s="128"/>
      <c r="AY46" s="128"/>
      <c r="AZ46" s="128">
        <f>AP46+AU46</f>
        <v>3691710</v>
      </c>
      <c r="BA46" s="128"/>
      <c r="BB46" s="128"/>
      <c r="BC46" s="128"/>
      <c r="BD46" s="128">
        <f>AP46-AA46</f>
        <v>0</v>
      </c>
      <c r="BE46" s="128"/>
      <c r="BF46" s="128"/>
      <c r="BG46" s="128"/>
      <c r="BH46" s="128"/>
      <c r="BI46" s="128">
        <f>AU46-AF46</f>
        <v>-78290</v>
      </c>
      <c r="BJ46" s="128"/>
      <c r="BK46" s="128"/>
      <c r="BL46" s="128"/>
      <c r="BM46" s="128"/>
      <c r="BN46" s="128">
        <f>BD46+BI46</f>
        <v>-78290</v>
      </c>
      <c r="BO46" s="128"/>
      <c r="BP46" s="128"/>
      <c r="BQ46" s="128"/>
    </row>
    <row r="48" spans="1:79" ht="29.25" customHeight="1" x14ac:dyDescent="0.2">
      <c r="A48" s="55" t="s">
        <v>63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</row>
    <row r="49" spans="1:79" ht="9.75" customHeight="1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</row>
    <row r="50" spans="1:79" ht="15.75" customHeight="1" x14ac:dyDescent="0.2">
      <c r="A50" s="121" t="s">
        <v>26</v>
      </c>
      <c r="B50" s="121"/>
      <c r="C50" s="107" t="s">
        <v>64</v>
      </c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</row>
    <row r="51" spans="1:79" ht="15.75" x14ac:dyDescent="0.2">
      <c r="A51" s="121">
        <v>1</v>
      </c>
      <c r="B51" s="121"/>
      <c r="C51" s="122">
        <v>2</v>
      </c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</row>
    <row r="52" spans="1:79" ht="40.700000000000003" customHeight="1" x14ac:dyDescent="0.2">
      <c r="A52" s="123">
        <v>1</v>
      </c>
      <c r="B52" s="124"/>
      <c r="C52" s="125" t="s">
        <v>65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7"/>
    </row>
    <row r="54" spans="1:79" ht="15.75" customHeight="1" x14ac:dyDescent="0.2">
      <c r="A54" s="55" t="s">
        <v>66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</row>
    <row r="55" spans="1:79" ht="15" customHeight="1" x14ac:dyDescent="0.2">
      <c r="A55" s="120" t="s">
        <v>44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</row>
    <row r="56" spans="1:79" ht="28.5" customHeight="1" x14ac:dyDescent="0.2">
      <c r="A56" s="82" t="s">
        <v>26</v>
      </c>
      <c r="B56" s="83"/>
      <c r="C56" s="107" t="s">
        <v>67</v>
      </c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 t="s">
        <v>46</v>
      </c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 t="s">
        <v>47</v>
      </c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 t="s">
        <v>48</v>
      </c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21"/>
      <c r="BP56" s="21"/>
      <c r="BQ56" s="21"/>
    </row>
    <row r="57" spans="1:79" ht="35.450000000000003" customHeight="1" x14ac:dyDescent="0.2">
      <c r="A57" s="108"/>
      <c r="B57" s="109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 t="s">
        <v>49</v>
      </c>
      <c r="T57" s="107"/>
      <c r="U57" s="107"/>
      <c r="V57" s="107"/>
      <c r="W57" s="107"/>
      <c r="X57" s="107" t="s">
        <v>50</v>
      </c>
      <c r="Y57" s="107"/>
      <c r="Z57" s="107"/>
      <c r="AA57" s="107"/>
      <c r="AB57" s="107"/>
      <c r="AC57" s="107" t="s">
        <v>51</v>
      </c>
      <c r="AD57" s="107"/>
      <c r="AE57" s="107"/>
      <c r="AF57" s="107"/>
      <c r="AG57" s="107"/>
      <c r="AH57" s="107"/>
      <c r="AI57" s="107" t="s">
        <v>49</v>
      </c>
      <c r="AJ57" s="107"/>
      <c r="AK57" s="107"/>
      <c r="AL57" s="107"/>
      <c r="AM57" s="107"/>
      <c r="AN57" s="107" t="s">
        <v>50</v>
      </c>
      <c r="AO57" s="107"/>
      <c r="AP57" s="107"/>
      <c r="AQ57" s="107"/>
      <c r="AR57" s="107"/>
      <c r="AS57" s="107" t="s">
        <v>51</v>
      </c>
      <c r="AT57" s="107"/>
      <c r="AU57" s="107"/>
      <c r="AV57" s="107"/>
      <c r="AW57" s="107"/>
      <c r="AX57" s="107"/>
      <c r="AY57" s="85" t="s">
        <v>49</v>
      </c>
      <c r="AZ57" s="101"/>
      <c r="BA57" s="101"/>
      <c r="BB57" s="101"/>
      <c r="BC57" s="102"/>
      <c r="BD57" s="85" t="s">
        <v>50</v>
      </c>
      <c r="BE57" s="101"/>
      <c r="BF57" s="101"/>
      <c r="BG57" s="101"/>
      <c r="BH57" s="102"/>
      <c r="BI57" s="107" t="s">
        <v>51</v>
      </c>
      <c r="BJ57" s="107"/>
      <c r="BK57" s="107"/>
      <c r="BL57" s="107"/>
      <c r="BM57" s="107"/>
      <c r="BN57" s="107"/>
      <c r="BO57" s="21"/>
      <c r="BP57" s="21"/>
      <c r="BQ57" s="21"/>
    </row>
    <row r="58" spans="1:79" ht="16.149999999999999" customHeight="1" x14ac:dyDescent="0.25">
      <c r="A58" s="107">
        <v>1</v>
      </c>
      <c r="B58" s="107"/>
      <c r="C58" s="107">
        <v>2</v>
      </c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>
        <v>3</v>
      </c>
      <c r="T58" s="107"/>
      <c r="U58" s="107"/>
      <c r="V58" s="107"/>
      <c r="W58" s="107"/>
      <c r="X58" s="107">
        <v>4</v>
      </c>
      <c r="Y58" s="107"/>
      <c r="Z58" s="107"/>
      <c r="AA58" s="107"/>
      <c r="AB58" s="107"/>
      <c r="AC58" s="107">
        <v>5</v>
      </c>
      <c r="AD58" s="107"/>
      <c r="AE58" s="107"/>
      <c r="AF58" s="107"/>
      <c r="AG58" s="107"/>
      <c r="AH58" s="107"/>
      <c r="AI58" s="107">
        <v>6</v>
      </c>
      <c r="AJ58" s="107"/>
      <c r="AK58" s="107"/>
      <c r="AL58" s="107"/>
      <c r="AM58" s="107"/>
      <c r="AN58" s="107">
        <v>7</v>
      </c>
      <c r="AO58" s="107"/>
      <c r="AP58" s="107"/>
      <c r="AQ58" s="107"/>
      <c r="AR58" s="107"/>
      <c r="AS58" s="107">
        <v>8</v>
      </c>
      <c r="AT58" s="107"/>
      <c r="AU58" s="107"/>
      <c r="AV58" s="107"/>
      <c r="AW58" s="107"/>
      <c r="AX58" s="107"/>
      <c r="AY58" s="107">
        <v>9</v>
      </c>
      <c r="AZ58" s="107"/>
      <c r="BA58" s="107"/>
      <c r="BB58" s="107"/>
      <c r="BC58" s="107"/>
      <c r="BD58" s="107">
        <v>10</v>
      </c>
      <c r="BE58" s="107"/>
      <c r="BF58" s="107"/>
      <c r="BG58" s="107"/>
      <c r="BH58" s="107"/>
      <c r="BI58" s="85">
        <v>11</v>
      </c>
      <c r="BJ58" s="101"/>
      <c r="BK58" s="101"/>
      <c r="BL58" s="101"/>
      <c r="BM58" s="101"/>
      <c r="BN58" s="102"/>
      <c r="BO58" s="22"/>
      <c r="BP58" s="22"/>
      <c r="BQ58" s="22"/>
    </row>
    <row r="59" spans="1:79" ht="18" hidden="1" customHeight="1" x14ac:dyDescent="0.2">
      <c r="A59" s="62" t="s">
        <v>38</v>
      </c>
      <c r="B59" s="62"/>
      <c r="C59" s="106" t="s">
        <v>29</v>
      </c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99" t="s">
        <v>53</v>
      </c>
      <c r="T59" s="99"/>
      <c r="U59" s="99"/>
      <c r="V59" s="99"/>
      <c r="W59" s="99"/>
      <c r="X59" s="99" t="s">
        <v>54</v>
      </c>
      <c r="Y59" s="99"/>
      <c r="Z59" s="99"/>
      <c r="AA59" s="99"/>
      <c r="AB59" s="99"/>
      <c r="AC59" s="57" t="s">
        <v>55</v>
      </c>
      <c r="AD59" s="116"/>
      <c r="AE59" s="116"/>
      <c r="AF59" s="116"/>
      <c r="AG59" s="116"/>
      <c r="AH59" s="116"/>
      <c r="AI59" s="99" t="s">
        <v>56</v>
      </c>
      <c r="AJ59" s="99"/>
      <c r="AK59" s="99"/>
      <c r="AL59" s="99"/>
      <c r="AM59" s="99"/>
      <c r="AN59" s="99" t="s">
        <v>57</v>
      </c>
      <c r="AO59" s="99"/>
      <c r="AP59" s="99"/>
      <c r="AQ59" s="99"/>
      <c r="AR59" s="99"/>
      <c r="AS59" s="57" t="s">
        <v>55</v>
      </c>
      <c r="AT59" s="116"/>
      <c r="AU59" s="116"/>
      <c r="AV59" s="116"/>
      <c r="AW59" s="116"/>
      <c r="AX59" s="116"/>
      <c r="AY59" s="117" t="s">
        <v>68</v>
      </c>
      <c r="AZ59" s="118"/>
      <c r="BA59" s="118"/>
      <c r="BB59" s="118"/>
      <c r="BC59" s="119"/>
      <c r="BD59" s="117" t="s">
        <v>68</v>
      </c>
      <c r="BE59" s="118"/>
      <c r="BF59" s="118"/>
      <c r="BG59" s="118"/>
      <c r="BH59" s="119"/>
      <c r="BI59" s="116" t="s">
        <v>55</v>
      </c>
      <c r="BJ59" s="116"/>
      <c r="BK59" s="116"/>
      <c r="BL59" s="116"/>
      <c r="BM59" s="116"/>
      <c r="BN59" s="116"/>
      <c r="BO59" s="23"/>
      <c r="BP59" s="23"/>
      <c r="BQ59" s="23"/>
      <c r="CA59" s="1" t="s">
        <v>69</v>
      </c>
    </row>
    <row r="60" spans="1:79" ht="42.75" customHeight="1" x14ac:dyDescent="0.2">
      <c r="A60" s="62">
        <v>1</v>
      </c>
      <c r="B60" s="62"/>
      <c r="C60" s="115" t="s">
        <v>70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5"/>
      <c r="S60" s="92">
        <v>0</v>
      </c>
      <c r="T60" s="92"/>
      <c r="U60" s="92"/>
      <c r="V60" s="92"/>
      <c r="W60" s="92"/>
      <c r="X60" s="92">
        <v>3770000</v>
      </c>
      <c r="Y60" s="92"/>
      <c r="Z60" s="92"/>
      <c r="AA60" s="92"/>
      <c r="AB60" s="92"/>
      <c r="AC60" s="92">
        <f>S60+X60</f>
        <v>3770000</v>
      </c>
      <c r="AD60" s="92"/>
      <c r="AE60" s="92"/>
      <c r="AF60" s="92"/>
      <c r="AG60" s="92"/>
      <c r="AH60" s="92"/>
      <c r="AI60" s="92">
        <v>0</v>
      </c>
      <c r="AJ60" s="92"/>
      <c r="AK60" s="92"/>
      <c r="AL60" s="92"/>
      <c r="AM60" s="92"/>
      <c r="AN60" s="92">
        <v>3691710</v>
      </c>
      <c r="AO60" s="92"/>
      <c r="AP60" s="92"/>
      <c r="AQ60" s="92"/>
      <c r="AR60" s="92"/>
      <c r="AS60" s="92">
        <f>AI60+AN60</f>
        <v>3691710</v>
      </c>
      <c r="AT60" s="92"/>
      <c r="AU60" s="92"/>
      <c r="AV60" s="92"/>
      <c r="AW60" s="92"/>
      <c r="AX60" s="92"/>
      <c r="AY60" s="92">
        <f>AI60-S60</f>
        <v>0</v>
      </c>
      <c r="AZ60" s="92"/>
      <c r="BA60" s="92"/>
      <c r="BB60" s="92"/>
      <c r="BC60" s="92"/>
      <c r="BD60" s="113">
        <f>AN60-X60</f>
        <v>-78290</v>
      </c>
      <c r="BE60" s="113"/>
      <c r="BF60" s="113"/>
      <c r="BG60" s="113"/>
      <c r="BH60" s="113"/>
      <c r="BI60" s="113">
        <f>AY60+BD60</f>
        <v>-78290</v>
      </c>
      <c r="BJ60" s="113"/>
      <c r="BK60" s="113"/>
      <c r="BL60" s="113"/>
      <c r="BM60" s="113"/>
      <c r="BN60" s="113"/>
      <c r="BO60" s="24"/>
      <c r="BP60" s="24"/>
      <c r="BQ60" s="24"/>
      <c r="CA60" s="1" t="s">
        <v>71</v>
      </c>
    </row>
    <row r="61" spans="1:79" s="20" customFormat="1" ht="15" customHeight="1" x14ac:dyDescent="0.2">
      <c r="A61" s="94"/>
      <c r="B61" s="94"/>
      <c r="C61" s="114" t="s">
        <v>72</v>
      </c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7"/>
      <c r="S61" s="93">
        <v>0</v>
      </c>
      <c r="T61" s="93"/>
      <c r="U61" s="93"/>
      <c r="V61" s="93"/>
      <c r="W61" s="93"/>
      <c r="X61" s="93">
        <v>3770000</v>
      </c>
      <c r="Y61" s="93"/>
      <c r="Z61" s="93"/>
      <c r="AA61" s="93"/>
      <c r="AB61" s="93"/>
      <c r="AC61" s="93">
        <f>S61+X61</f>
        <v>3770000</v>
      </c>
      <c r="AD61" s="93"/>
      <c r="AE61" s="93"/>
      <c r="AF61" s="93"/>
      <c r="AG61" s="93"/>
      <c r="AH61" s="93"/>
      <c r="AI61" s="93">
        <v>0</v>
      </c>
      <c r="AJ61" s="93"/>
      <c r="AK61" s="93"/>
      <c r="AL61" s="93"/>
      <c r="AM61" s="93"/>
      <c r="AN61" s="93">
        <f>AN60</f>
        <v>3691710</v>
      </c>
      <c r="AO61" s="93"/>
      <c r="AP61" s="93"/>
      <c r="AQ61" s="93"/>
      <c r="AR61" s="93"/>
      <c r="AS61" s="93">
        <f>AI61+AN61</f>
        <v>3691710</v>
      </c>
      <c r="AT61" s="93"/>
      <c r="AU61" s="93"/>
      <c r="AV61" s="93"/>
      <c r="AW61" s="93"/>
      <c r="AX61" s="93"/>
      <c r="AY61" s="93">
        <f>AI61-S61</f>
        <v>0</v>
      </c>
      <c r="AZ61" s="93"/>
      <c r="BA61" s="93"/>
      <c r="BB61" s="93"/>
      <c r="BC61" s="93"/>
      <c r="BD61" s="112">
        <f>AN61-X61</f>
        <v>-78290</v>
      </c>
      <c r="BE61" s="112"/>
      <c r="BF61" s="112"/>
      <c r="BG61" s="112"/>
      <c r="BH61" s="112"/>
      <c r="BI61" s="112">
        <f>AY61+BD61</f>
        <v>-78290</v>
      </c>
      <c r="BJ61" s="112"/>
      <c r="BK61" s="112"/>
      <c r="BL61" s="112"/>
      <c r="BM61" s="112"/>
      <c r="BN61" s="112"/>
      <c r="BO61" s="25"/>
      <c r="BP61" s="25"/>
      <c r="BQ61" s="25"/>
    </row>
    <row r="63" spans="1:79" ht="15.75" customHeight="1" x14ac:dyDescent="0.2">
      <c r="A63" s="55" t="s">
        <v>73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</row>
    <row r="64" spans="1:79" ht="15.75" customHeight="1" x14ac:dyDescent="0.2">
      <c r="A64" s="55" t="s">
        <v>74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</row>
    <row r="65" spans="1:79" ht="8.4499999999999993" customHeight="1" x14ac:dyDescent="0.2"/>
    <row r="66" spans="1:79" ht="50.25" customHeight="1" x14ac:dyDescent="0.2">
      <c r="A66" s="82" t="s">
        <v>26</v>
      </c>
      <c r="B66" s="83"/>
      <c r="C66" s="82" t="s">
        <v>75</v>
      </c>
      <c r="D66" s="84"/>
      <c r="E66" s="84"/>
      <c r="F66" s="84"/>
      <c r="G66" s="84"/>
      <c r="H66" s="84"/>
      <c r="I66" s="83"/>
      <c r="J66" s="82" t="s">
        <v>76</v>
      </c>
      <c r="K66" s="84"/>
      <c r="L66" s="84"/>
      <c r="M66" s="84"/>
      <c r="N66" s="83"/>
      <c r="O66" s="82" t="s">
        <v>77</v>
      </c>
      <c r="P66" s="84"/>
      <c r="Q66" s="84"/>
      <c r="R66" s="84"/>
      <c r="S66" s="84"/>
      <c r="T66" s="84"/>
      <c r="U66" s="84"/>
      <c r="V66" s="84"/>
      <c r="W66" s="84"/>
      <c r="X66" s="83"/>
      <c r="Y66" s="107" t="s">
        <v>46</v>
      </c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 t="s">
        <v>78</v>
      </c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11" t="s">
        <v>48</v>
      </c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26"/>
      <c r="BS66" s="26"/>
      <c r="BT66" s="26"/>
      <c r="BU66" s="26"/>
      <c r="BV66" s="26"/>
      <c r="BW66" s="26"/>
      <c r="BX66" s="26"/>
      <c r="BY66" s="26"/>
      <c r="BZ66" s="27"/>
    </row>
    <row r="67" spans="1:79" ht="37.35" customHeight="1" x14ac:dyDescent="0.2">
      <c r="A67" s="108"/>
      <c r="B67" s="109"/>
      <c r="C67" s="108"/>
      <c r="D67" s="110"/>
      <c r="E67" s="110"/>
      <c r="F67" s="110"/>
      <c r="G67" s="110"/>
      <c r="H67" s="110"/>
      <c r="I67" s="109"/>
      <c r="J67" s="108"/>
      <c r="K67" s="110"/>
      <c r="L67" s="110"/>
      <c r="M67" s="110"/>
      <c r="N67" s="109"/>
      <c r="O67" s="108"/>
      <c r="P67" s="110"/>
      <c r="Q67" s="110"/>
      <c r="R67" s="110"/>
      <c r="S67" s="110"/>
      <c r="T67" s="110"/>
      <c r="U67" s="110"/>
      <c r="V67" s="110"/>
      <c r="W67" s="110"/>
      <c r="X67" s="109"/>
      <c r="Y67" s="85" t="s">
        <v>49</v>
      </c>
      <c r="Z67" s="101"/>
      <c r="AA67" s="101"/>
      <c r="AB67" s="101"/>
      <c r="AC67" s="102"/>
      <c r="AD67" s="85" t="s">
        <v>50</v>
      </c>
      <c r="AE67" s="101"/>
      <c r="AF67" s="101"/>
      <c r="AG67" s="101"/>
      <c r="AH67" s="102"/>
      <c r="AI67" s="107" t="s">
        <v>51</v>
      </c>
      <c r="AJ67" s="107"/>
      <c r="AK67" s="107"/>
      <c r="AL67" s="107"/>
      <c r="AM67" s="107"/>
      <c r="AN67" s="107" t="s">
        <v>49</v>
      </c>
      <c r="AO67" s="107"/>
      <c r="AP67" s="107"/>
      <c r="AQ67" s="107"/>
      <c r="AR67" s="107"/>
      <c r="AS67" s="107" t="s">
        <v>50</v>
      </c>
      <c r="AT67" s="107"/>
      <c r="AU67" s="107"/>
      <c r="AV67" s="107"/>
      <c r="AW67" s="107"/>
      <c r="AX67" s="107" t="s">
        <v>51</v>
      </c>
      <c r="AY67" s="107"/>
      <c r="AZ67" s="107"/>
      <c r="BA67" s="107"/>
      <c r="BB67" s="107"/>
      <c r="BC67" s="107" t="s">
        <v>49</v>
      </c>
      <c r="BD67" s="107"/>
      <c r="BE67" s="107"/>
      <c r="BF67" s="107"/>
      <c r="BG67" s="107"/>
      <c r="BH67" s="107" t="s">
        <v>50</v>
      </c>
      <c r="BI67" s="107"/>
      <c r="BJ67" s="107"/>
      <c r="BK67" s="107"/>
      <c r="BL67" s="107"/>
      <c r="BM67" s="107" t="s">
        <v>51</v>
      </c>
      <c r="BN67" s="107"/>
      <c r="BO67" s="107"/>
      <c r="BP67" s="107"/>
      <c r="BQ67" s="107"/>
      <c r="BR67" s="21"/>
      <c r="BS67" s="21"/>
      <c r="BT67" s="21"/>
      <c r="BU67" s="21"/>
      <c r="BV67" s="21"/>
      <c r="BW67" s="21"/>
      <c r="BX67" s="21"/>
      <c r="BY67" s="21"/>
      <c r="BZ67" s="27"/>
    </row>
    <row r="68" spans="1:79" ht="16.149999999999999" customHeight="1" x14ac:dyDescent="0.2">
      <c r="A68" s="107">
        <v>1</v>
      </c>
      <c r="B68" s="107"/>
      <c r="C68" s="107">
        <v>2</v>
      </c>
      <c r="D68" s="107"/>
      <c r="E68" s="107"/>
      <c r="F68" s="107"/>
      <c r="G68" s="107"/>
      <c r="H68" s="107"/>
      <c r="I68" s="107"/>
      <c r="J68" s="107">
        <v>3</v>
      </c>
      <c r="K68" s="107"/>
      <c r="L68" s="107"/>
      <c r="M68" s="107"/>
      <c r="N68" s="107"/>
      <c r="O68" s="107">
        <v>4</v>
      </c>
      <c r="P68" s="107"/>
      <c r="Q68" s="107"/>
      <c r="R68" s="107"/>
      <c r="S68" s="107"/>
      <c r="T68" s="107"/>
      <c r="U68" s="107"/>
      <c r="V68" s="107"/>
      <c r="W68" s="107"/>
      <c r="X68" s="107"/>
      <c r="Y68" s="107">
        <v>5</v>
      </c>
      <c r="Z68" s="107"/>
      <c r="AA68" s="107"/>
      <c r="AB68" s="107"/>
      <c r="AC68" s="107"/>
      <c r="AD68" s="107">
        <v>6</v>
      </c>
      <c r="AE68" s="107"/>
      <c r="AF68" s="107"/>
      <c r="AG68" s="107"/>
      <c r="AH68" s="107"/>
      <c r="AI68" s="107">
        <v>7</v>
      </c>
      <c r="AJ68" s="107"/>
      <c r="AK68" s="107"/>
      <c r="AL68" s="107"/>
      <c r="AM68" s="107"/>
      <c r="AN68" s="85">
        <v>8</v>
      </c>
      <c r="AO68" s="101"/>
      <c r="AP68" s="101"/>
      <c r="AQ68" s="101"/>
      <c r="AR68" s="102"/>
      <c r="AS68" s="85">
        <v>9</v>
      </c>
      <c r="AT68" s="101"/>
      <c r="AU68" s="101"/>
      <c r="AV68" s="101"/>
      <c r="AW68" s="102"/>
      <c r="AX68" s="85">
        <v>10</v>
      </c>
      <c r="AY68" s="101"/>
      <c r="AZ68" s="101"/>
      <c r="BA68" s="101"/>
      <c r="BB68" s="102"/>
      <c r="BC68" s="85">
        <v>11</v>
      </c>
      <c r="BD68" s="101"/>
      <c r="BE68" s="101"/>
      <c r="BF68" s="101"/>
      <c r="BG68" s="102"/>
      <c r="BH68" s="85">
        <v>12</v>
      </c>
      <c r="BI68" s="101"/>
      <c r="BJ68" s="101"/>
      <c r="BK68" s="101"/>
      <c r="BL68" s="102"/>
      <c r="BM68" s="85">
        <v>13</v>
      </c>
      <c r="BN68" s="101"/>
      <c r="BO68" s="101"/>
      <c r="BP68" s="101"/>
      <c r="BQ68" s="102"/>
      <c r="BR68" s="21"/>
      <c r="BS68" s="21"/>
      <c r="BT68" s="21"/>
      <c r="BU68" s="21"/>
      <c r="BV68" s="21"/>
      <c r="BW68" s="21"/>
      <c r="BX68" s="21"/>
      <c r="BY68" s="21"/>
      <c r="BZ68" s="27"/>
    </row>
    <row r="69" spans="1:79" ht="12.75" hidden="1" customHeight="1" x14ac:dyDescent="0.2">
      <c r="A69" s="62" t="s">
        <v>28</v>
      </c>
      <c r="B69" s="62"/>
      <c r="C69" s="103" t="s">
        <v>29</v>
      </c>
      <c r="D69" s="104"/>
      <c r="E69" s="104"/>
      <c r="F69" s="104"/>
      <c r="G69" s="104"/>
      <c r="H69" s="104"/>
      <c r="I69" s="105"/>
      <c r="J69" s="62" t="s">
        <v>79</v>
      </c>
      <c r="K69" s="62"/>
      <c r="L69" s="62"/>
      <c r="M69" s="62"/>
      <c r="N69" s="62"/>
      <c r="O69" s="106" t="s">
        <v>80</v>
      </c>
      <c r="P69" s="106"/>
      <c r="Q69" s="106"/>
      <c r="R69" s="106"/>
      <c r="S69" s="106"/>
      <c r="T69" s="106"/>
      <c r="U69" s="106"/>
      <c r="V69" s="106"/>
      <c r="W69" s="106"/>
      <c r="X69" s="103"/>
      <c r="Y69" s="99" t="s">
        <v>53</v>
      </c>
      <c r="Z69" s="99"/>
      <c r="AA69" s="99"/>
      <c r="AB69" s="99"/>
      <c r="AC69" s="99"/>
      <c r="AD69" s="99" t="s">
        <v>81</v>
      </c>
      <c r="AE69" s="99"/>
      <c r="AF69" s="99"/>
      <c r="AG69" s="99"/>
      <c r="AH69" s="99"/>
      <c r="AI69" s="99" t="s">
        <v>82</v>
      </c>
      <c r="AJ69" s="99"/>
      <c r="AK69" s="99"/>
      <c r="AL69" s="99"/>
      <c r="AM69" s="99"/>
      <c r="AN69" s="99" t="s">
        <v>83</v>
      </c>
      <c r="AO69" s="99"/>
      <c r="AP69" s="99"/>
      <c r="AQ69" s="99"/>
      <c r="AR69" s="99"/>
      <c r="AS69" s="99" t="s">
        <v>56</v>
      </c>
      <c r="AT69" s="99"/>
      <c r="AU69" s="99"/>
      <c r="AV69" s="99"/>
      <c r="AW69" s="99"/>
      <c r="AX69" s="99" t="s">
        <v>84</v>
      </c>
      <c r="AY69" s="99"/>
      <c r="AZ69" s="99"/>
      <c r="BA69" s="99"/>
      <c r="BB69" s="99"/>
      <c r="BC69" s="99" t="s">
        <v>85</v>
      </c>
      <c r="BD69" s="99"/>
      <c r="BE69" s="99"/>
      <c r="BF69" s="99"/>
      <c r="BG69" s="99"/>
      <c r="BH69" s="99" t="s">
        <v>85</v>
      </c>
      <c r="BI69" s="99"/>
      <c r="BJ69" s="99"/>
      <c r="BK69" s="99"/>
      <c r="BL69" s="99"/>
      <c r="BM69" s="100" t="s">
        <v>55</v>
      </c>
      <c r="BN69" s="100"/>
      <c r="BO69" s="100"/>
      <c r="BP69" s="100"/>
      <c r="BQ69" s="100"/>
      <c r="BR69" s="28"/>
      <c r="BS69" s="28"/>
      <c r="BT69" s="27"/>
      <c r="BU69" s="27"/>
      <c r="BV69" s="27"/>
      <c r="BW69" s="27"/>
      <c r="BX69" s="27"/>
      <c r="BY69" s="27"/>
      <c r="BZ69" s="27"/>
      <c r="CA69" s="1" t="s">
        <v>86</v>
      </c>
    </row>
    <row r="70" spans="1:79" s="20" customFormat="1" ht="15.75" x14ac:dyDescent="0.2">
      <c r="A70" s="94">
        <v>0</v>
      </c>
      <c r="B70" s="94"/>
      <c r="C70" s="98" t="s">
        <v>87</v>
      </c>
      <c r="D70" s="98"/>
      <c r="E70" s="98"/>
      <c r="F70" s="98"/>
      <c r="G70" s="98"/>
      <c r="H70" s="98"/>
      <c r="I70" s="98"/>
      <c r="J70" s="98" t="s">
        <v>88</v>
      </c>
      <c r="K70" s="98"/>
      <c r="L70" s="98"/>
      <c r="M70" s="98"/>
      <c r="N70" s="98"/>
      <c r="O70" s="98" t="s">
        <v>88</v>
      </c>
      <c r="P70" s="98"/>
      <c r="Q70" s="98"/>
      <c r="R70" s="98"/>
      <c r="S70" s="98"/>
      <c r="T70" s="98"/>
      <c r="U70" s="98"/>
      <c r="V70" s="98"/>
      <c r="W70" s="98"/>
      <c r="X70" s="98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29"/>
      <c r="BS70" s="29"/>
      <c r="BT70" s="29"/>
      <c r="BU70" s="29"/>
      <c r="BV70" s="29"/>
      <c r="BW70" s="29"/>
      <c r="BX70" s="29"/>
      <c r="BY70" s="29"/>
      <c r="BZ70" s="30"/>
      <c r="CA70" s="20" t="s">
        <v>89</v>
      </c>
    </row>
    <row r="71" spans="1:79" ht="77.45" customHeight="1" x14ac:dyDescent="0.2">
      <c r="A71" s="62">
        <v>1</v>
      </c>
      <c r="B71" s="62"/>
      <c r="C71" s="63" t="s">
        <v>90</v>
      </c>
      <c r="D71" s="64"/>
      <c r="E71" s="64"/>
      <c r="F71" s="64"/>
      <c r="G71" s="64"/>
      <c r="H71" s="64"/>
      <c r="I71" s="65"/>
      <c r="J71" s="66" t="s">
        <v>91</v>
      </c>
      <c r="K71" s="66"/>
      <c r="L71" s="66"/>
      <c r="M71" s="66"/>
      <c r="N71" s="66"/>
      <c r="O71" s="66" t="s">
        <v>92</v>
      </c>
      <c r="P71" s="66"/>
      <c r="Q71" s="66"/>
      <c r="R71" s="66"/>
      <c r="S71" s="66"/>
      <c r="T71" s="66"/>
      <c r="U71" s="66"/>
      <c r="V71" s="66"/>
      <c r="W71" s="66"/>
      <c r="X71" s="66"/>
      <c r="Y71" s="92">
        <v>0</v>
      </c>
      <c r="Z71" s="92"/>
      <c r="AA71" s="92"/>
      <c r="AB71" s="92"/>
      <c r="AC71" s="92"/>
      <c r="AD71" s="92">
        <v>44</v>
      </c>
      <c r="AE71" s="92"/>
      <c r="AF71" s="92"/>
      <c r="AG71" s="92"/>
      <c r="AH71" s="92"/>
      <c r="AI71" s="92">
        <v>44</v>
      </c>
      <c r="AJ71" s="92"/>
      <c r="AK71" s="92"/>
      <c r="AL71" s="92"/>
      <c r="AM71" s="92"/>
      <c r="AN71" s="92">
        <v>0</v>
      </c>
      <c r="AO71" s="92"/>
      <c r="AP71" s="92"/>
      <c r="AQ71" s="92"/>
      <c r="AR71" s="92"/>
      <c r="AS71" s="92">
        <v>44</v>
      </c>
      <c r="AT71" s="92"/>
      <c r="AU71" s="92"/>
      <c r="AV71" s="92"/>
      <c r="AW71" s="92"/>
      <c r="AX71" s="92">
        <f>AN71+AS71</f>
        <v>44</v>
      </c>
      <c r="AY71" s="92"/>
      <c r="AZ71" s="92"/>
      <c r="BA71" s="92"/>
      <c r="BB71" s="92"/>
      <c r="BC71" s="92">
        <f>AN71-Y71</f>
        <v>0</v>
      </c>
      <c r="BD71" s="92"/>
      <c r="BE71" s="92"/>
      <c r="BF71" s="92"/>
      <c r="BG71" s="92"/>
      <c r="BH71" s="92">
        <f>AS71-AD71</f>
        <v>0</v>
      </c>
      <c r="BI71" s="92"/>
      <c r="BJ71" s="92"/>
      <c r="BK71" s="92"/>
      <c r="BL71" s="92"/>
      <c r="BM71" s="92">
        <f t="shared" ref="BM71:BM73" si="0">BC71+BH71</f>
        <v>0</v>
      </c>
      <c r="BN71" s="92"/>
      <c r="BO71" s="92"/>
      <c r="BP71" s="92"/>
      <c r="BQ71" s="92"/>
      <c r="BR71" s="31"/>
      <c r="BS71" s="31"/>
      <c r="BT71" s="31"/>
      <c r="BU71" s="31"/>
      <c r="BV71" s="31"/>
      <c r="BW71" s="31"/>
      <c r="BX71" s="31"/>
      <c r="BY71" s="31"/>
      <c r="BZ71" s="27"/>
    </row>
    <row r="72" spans="1:79" ht="191.65" customHeight="1" x14ac:dyDescent="0.2">
      <c r="A72" s="62">
        <v>2</v>
      </c>
      <c r="B72" s="62"/>
      <c r="C72" s="63" t="s">
        <v>93</v>
      </c>
      <c r="D72" s="64"/>
      <c r="E72" s="64"/>
      <c r="F72" s="64"/>
      <c r="G72" s="64"/>
      <c r="H72" s="64"/>
      <c r="I72" s="65"/>
      <c r="J72" s="66" t="s">
        <v>94</v>
      </c>
      <c r="K72" s="66"/>
      <c r="L72" s="66"/>
      <c r="M72" s="66"/>
      <c r="N72" s="66"/>
      <c r="O72" s="66" t="s">
        <v>92</v>
      </c>
      <c r="P72" s="66"/>
      <c r="Q72" s="66"/>
      <c r="R72" s="66"/>
      <c r="S72" s="66"/>
      <c r="T72" s="66"/>
      <c r="U72" s="66"/>
      <c r="V72" s="66"/>
      <c r="W72" s="66"/>
      <c r="X72" s="66"/>
      <c r="Y72" s="92">
        <v>0</v>
      </c>
      <c r="Z72" s="92"/>
      <c r="AA72" s="92"/>
      <c r="AB72" s="92"/>
      <c r="AC72" s="92"/>
      <c r="AD72" s="92">
        <v>3470000</v>
      </c>
      <c r="AE72" s="92"/>
      <c r="AF72" s="92"/>
      <c r="AG72" s="92"/>
      <c r="AH72" s="92"/>
      <c r="AI72" s="92">
        <v>3470000</v>
      </c>
      <c r="AJ72" s="92"/>
      <c r="AK72" s="92"/>
      <c r="AL72" s="92"/>
      <c r="AM72" s="92"/>
      <c r="AN72" s="92">
        <v>0</v>
      </c>
      <c r="AO72" s="92"/>
      <c r="AP72" s="92"/>
      <c r="AQ72" s="92"/>
      <c r="AR72" s="92"/>
      <c r="AS72" s="92">
        <v>3391710</v>
      </c>
      <c r="AT72" s="92"/>
      <c r="AU72" s="92"/>
      <c r="AV72" s="92"/>
      <c r="AW72" s="92"/>
      <c r="AX72" s="92">
        <f>AN72+AS72</f>
        <v>3391710</v>
      </c>
      <c r="AY72" s="92"/>
      <c r="AZ72" s="92"/>
      <c r="BA72" s="92"/>
      <c r="BB72" s="92"/>
      <c r="BC72" s="92">
        <f>AN72-Y72</f>
        <v>0</v>
      </c>
      <c r="BD72" s="92"/>
      <c r="BE72" s="92"/>
      <c r="BF72" s="92"/>
      <c r="BG72" s="92"/>
      <c r="BH72" s="92">
        <f>AS72-AD72</f>
        <v>-78290</v>
      </c>
      <c r="BI72" s="92"/>
      <c r="BJ72" s="92"/>
      <c r="BK72" s="92"/>
      <c r="BL72" s="92"/>
      <c r="BM72" s="92">
        <f t="shared" si="0"/>
        <v>-78290</v>
      </c>
      <c r="BN72" s="92"/>
      <c r="BO72" s="92"/>
      <c r="BP72" s="92"/>
      <c r="BQ72" s="92"/>
      <c r="BR72" s="31"/>
      <c r="BS72" s="31"/>
      <c r="BT72" s="31"/>
      <c r="BU72" s="31"/>
      <c r="BV72" s="31"/>
      <c r="BW72" s="31"/>
      <c r="BX72" s="31"/>
      <c r="BY72" s="31"/>
      <c r="BZ72" s="27"/>
    </row>
    <row r="73" spans="1:79" ht="90.4" customHeight="1" x14ac:dyDescent="0.2">
      <c r="A73" s="62">
        <v>3</v>
      </c>
      <c r="B73" s="62"/>
      <c r="C73" s="63" t="s">
        <v>95</v>
      </c>
      <c r="D73" s="64"/>
      <c r="E73" s="64"/>
      <c r="F73" s="64"/>
      <c r="G73" s="64"/>
      <c r="H73" s="64"/>
      <c r="I73" s="65"/>
      <c r="J73" s="66" t="s">
        <v>91</v>
      </c>
      <c r="K73" s="66"/>
      <c r="L73" s="66"/>
      <c r="M73" s="66"/>
      <c r="N73" s="66"/>
      <c r="O73" s="66" t="s">
        <v>92</v>
      </c>
      <c r="P73" s="66"/>
      <c r="Q73" s="66"/>
      <c r="R73" s="66"/>
      <c r="S73" s="66"/>
      <c r="T73" s="66"/>
      <c r="U73" s="66"/>
      <c r="V73" s="66"/>
      <c r="W73" s="66"/>
      <c r="X73" s="66"/>
      <c r="Y73" s="92">
        <v>0</v>
      </c>
      <c r="Z73" s="92"/>
      <c r="AA73" s="92"/>
      <c r="AB73" s="92"/>
      <c r="AC73" s="92"/>
      <c r="AD73" s="92">
        <v>270000</v>
      </c>
      <c r="AE73" s="92"/>
      <c r="AF73" s="92"/>
      <c r="AG73" s="92"/>
      <c r="AH73" s="92"/>
      <c r="AI73" s="92">
        <v>270000</v>
      </c>
      <c r="AJ73" s="92"/>
      <c r="AK73" s="92"/>
      <c r="AL73" s="92"/>
      <c r="AM73" s="92"/>
      <c r="AN73" s="92">
        <v>0</v>
      </c>
      <c r="AO73" s="92"/>
      <c r="AP73" s="92"/>
      <c r="AQ73" s="92"/>
      <c r="AR73" s="92"/>
      <c r="AS73" s="92">
        <v>270000</v>
      </c>
      <c r="AT73" s="92"/>
      <c r="AU73" s="92"/>
      <c r="AV73" s="92"/>
      <c r="AW73" s="92"/>
      <c r="AX73" s="92">
        <f t="shared" ref="AX73:AX74" si="1">AN73+AS73</f>
        <v>270000</v>
      </c>
      <c r="AY73" s="92"/>
      <c r="AZ73" s="92"/>
      <c r="BA73" s="92"/>
      <c r="BB73" s="92"/>
      <c r="BC73" s="92">
        <f>AN73-Y73</f>
        <v>0</v>
      </c>
      <c r="BD73" s="92"/>
      <c r="BE73" s="92"/>
      <c r="BF73" s="92"/>
      <c r="BG73" s="92"/>
      <c r="BH73" s="92">
        <f>AS73-AD73</f>
        <v>0</v>
      </c>
      <c r="BI73" s="92"/>
      <c r="BJ73" s="92"/>
      <c r="BK73" s="92"/>
      <c r="BL73" s="92"/>
      <c r="BM73" s="92">
        <f t="shared" si="0"/>
        <v>0</v>
      </c>
      <c r="BN73" s="92"/>
      <c r="BO73" s="92"/>
      <c r="BP73" s="92"/>
      <c r="BQ73" s="92"/>
      <c r="BR73" s="31"/>
      <c r="BS73" s="31"/>
      <c r="BT73" s="31"/>
      <c r="BU73" s="31"/>
      <c r="BV73" s="31"/>
      <c r="BW73" s="31"/>
      <c r="BX73" s="31"/>
      <c r="BY73" s="31"/>
      <c r="BZ73" s="27"/>
    </row>
    <row r="74" spans="1:79" ht="75.599999999999994" customHeight="1" x14ac:dyDescent="0.2">
      <c r="A74" s="62">
        <v>4</v>
      </c>
      <c r="B74" s="62"/>
      <c r="C74" s="63" t="s">
        <v>96</v>
      </c>
      <c r="D74" s="64"/>
      <c r="E74" s="64"/>
      <c r="F74" s="64"/>
      <c r="G74" s="64"/>
      <c r="H74" s="64"/>
      <c r="I74" s="65"/>
      <c r="J74" s="66" t="s">
        <v>94</v>
      </c>
      <c r="K74" s="66"/>
      <c r="L74" s="66"/>
      <c r="M74" s="66"/>
      <c r="N74" s="66"/>
      <c r="O74" s="66" t="s">
        <v>92</v>
      </c>
      <c r="P74" s="66"/>
      <c r="Q74" s="66"/>
      <c r="R74" s="66"/>
      <c r="S74" s="66"/>
      <c r="T74" s="66"/>
      <c r="U74" s="66"/>
      <c r="V74" s="66"/>
      <c r="W74" s="66"/>
      <c r="X74" s="66"/>
      <c r="Y74" s="92">
        <v>0</v>
      </c>
      <c r="Z74" s="92"/>
      <c r="AA74" s="92"/>
      <c r="AB74" s="92"/>
      <c r="AC74" s="92"/>
      <c r="AD74" s="92">
        <v>30000</v>
      </c>
      <c r="AE74" s="92"/>
      <c r="AF74" s="92"/>
      <c r="AG74" s="92"/>
      <c r="AH74" s="92"/>
      <c r="AI74" s="92">
        <v>30000</v>
      </c>
      <c r="AJ74" s="92"/>
      <c r="AK74" s="92"/>
      <c r="AL74" s="92"/>
      <c r="AM74" s="92"/>
      <c r="AN74" s="92">
        <v>0</v>
      </c>
      <c r="AO74" s="92"/>
      <c r="AP74" s="92"/>
      <c r="AQ74" s="92"/>
      <c r="AR74" s="92"/>
      <c r="AS74" s="92">
        <v>30000</v>
      </c>
      <c r="AT74" s="92"/>
      <c r="AU74" s="92"/>
      <c r="AV74" s="92"/>
      <c r="AW74" s="92"/>
      <c r="AX74" s="92">
        <f t="shared" si="1"/>
        <v>30000</v>
      </c>
      <c r="AY74" s="92"/>
      <c r="AZ74" s="92"/>
      <c r="BA74" s="92"/>
      <c r="BB74" s="92"/>
      <c r="BC74" s="92">
        <f>AN74-Y74</f>
        <v>0</v>
      </c>
      <c r="BD74" s="92"/>
      <c r="BE74" s="92"/>
      <c r="BF74" s="92"/>
      <c r="BG74" s="92"/>
      <c r="BH74" s="92">
        <f>AS74-AD74</f>
        <v>0</v>
      </c>
      <c r="BI74" s="92"/>
      <c r="BJ74" s="92"/>
      <c r="BK74" s="92"/>
      <c r="BL74" s="92"/>
      <c r="BM74" s="92">
        <f>BC74+BH74</f>
        <v>0</v>
      </c>
      <c r="BN74" s="92"/>
      <c r="BO74" s="92"/>
      <c r="BP74" s="92"/>
      <c r="BQ74" s="92"/>
      <c r="BR74" s="31"/>
      <c r="BS74" s="31"/>
      <c r="BT74" s="31"/>
      <c r="BU74" s="31"/>
      <c r="BV74" s="31"/>
      <c r="BW74" s="31"/>
      <c r="BX74" s="31"/>
      <c r="BY74" s="31"/>
      <c r="BZ74" s="27"/>
    </row>
    <row r="75" spans="1:79" s="20" customFormat="1" ht="15.75" x14ac:dyDescent="0.2">
      <c r="A75" s="94">
        <v>0</v>
      </c>
      <c r="B75" s="94"/>
      <c r="C75" s="95" t="s">
        <v>97</v>
      </c>
      <c r="D75" s="96"/>
      <c r="E75" s="96"/>
      <c r="F75" s="96"/>
      <c r="G75" s="96"/>
      <c r="H75" s="96"/>
      <c r="I75" s="97"/>
      <c r="J75" s="98" t="s">
        <v>88</v>
      </c>
      <c r="K75" s="98"/>
      <c r="L75" s="98"/>
      <c r="M75" s="98"/>
      <c r="N75" s="98"/>
      <c r="O75" s="98" t="s">
        <v>88</v>
      </c>
      <c r="P75" s="98"/>
      <c r="Q75" s="98"/>
      <c r="R75" s="98"/>
      <c r="S75" s="98"/>
      <c r="T75" s="98"/>
      <c r="U75" s="98"/>
      <c r="V75" s="98"/>
      <c r="W75" s="98"/>
      <c r="X75" s="98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29"/>
      <c r="BS75" s="29"/>
      <c r="BT75" s="29"/>
      <c r="BU75" s="29"/>
      <c r="BV75" s="29"/>
      <c r="BW75" s="29"/>
      <c r="BX75" s="29"/>
      <c r="BY75" s="29"/>
      <c r="BZ75" s="30"/>
    </row>
    <row r="76" spans="1:79" ht="88.35" customHeight="1" x14ac:dyDescent="0.2">
      <c r="A76" s="62">
        <v>1</v>
      </c>
      <c r="B76" s="62"/>
      <c r="C76" s="63" t="s">
        <v>98</v>
      </c>
      <c r="D76" s="64"/>
      <c r="E76" s="64"/>
      <c r="F76" s="64"/>
      <c r="G76" s="64"/>
      <c r="H76" s="64"/>
      <c r="I76" s="65"/>
      <c r="J76" s="66" t="s">
        <v>91</v>
      </c>
      <c r="K76" s="66"/>
      <c r="L76" s="66"/>
      <c r="M76" s="66"/>
      <c r="N76" s="66"/>
      <c r="O76" s="66" t="s">
        <v>99</v>
      </c>
      <c r="P76" s="66"/>
      <c r="Q76" s="66"/>
      <c r="R76" s="66"/>
      <c r="S76" s="66"/>
      <c r="T76" s="66"/>
      <c r="U76" s="66"/>
      <c r="V76" s="66"/>
      <c r="W76" s="66"/>
      <c r="X76" s="66"/>
      <c r="Y76" s="92">
        <v>0</v>
      </c>
      <c r="Z76" s="92"/>
      <c r="AA76" s="92"/>
      <c r="AB76" s="92"/>
      <c r="AC76" s="92"/>
      <c r="AD76" s="92">
        <v>43</v>
      </c>
      <c r="AE76" s="92"/>
      <c r="AF76" s="92"/>
      <c r="AG76" s="92"/>
      <c r="AH76" s="92"/>
      <c r="AI76" s="92">
        <v>43</v>
      </c>
      <c r="AJ76" s="92"/>
      <c r="AK76" s="92"/>
      <c r="AL76" s="92"/>
      <c r="AM76" s="92"/>
      <c r="AN76" s="92">
        <v>0</v>
      </c>
      <c r="AO76" s="92"/>
      <c r="AP76" s="92"/>
      <c r="AQ76" s="92"/>
      <c r="AR76" s="92"/>
      <c r="AS76" s="92">
        <v>43</v>
      </c>
      <c r="AT76" s="92"/>
      <c r="AU76" s="92"/>
      <c r="AV76" s="92"/>
      <c r="AW76" s="92"/>
      <c r="AX76" s="92">
        <f t="shared" ref="AX76:AX78" si="2">AN76+AS76</f>
        <v>43</v>
      </c>
      <c r="AY76" s="92"/>
      <c r="AZ76" s="92"/>
      <c r="BA76" s="92"/>
      <c r="BB76" s="92"/>
      <c r="BC76" s="92">
        <f>AN76-Y76</f>
        <v>0</v>
      </c>
      <c r="BD76" s="92"/>
      <c r="BE76" s="92"/>
      <c r="BF76" s="92"/>
      <c r="BG76" s="92"/>
      <c r="BH76" s="92">
        <f>AS76-AD76</f>
        <v>0</v>
      </c>
      <c r="BI76" s="92"/>
      <c r="BJ76" s="92"/>
      <c r="BK76" s="92"/>
      <c r="BL76" s="92"/>
      <c r="BM76" s="92">
        <f t="shared" ref="BM76:BM78" si="3">BC76+BH76</f>
        <v>0</v>
      </c>
      <c r="BN76" s="92"/>
      <c r="BO76" s="92"/>
      <c r="BP76" s="92"/>
      <c r="BQ76" s="92"/>
      <c r="BR76" s="31"/>
      <c r="BS76" s="31"/>
      <c r="BT76" s="31"/>
      <c r="BU76" s="31"/>
      <c r="BV76" s="31"/>
      <c r="BW76" s="31"/>
      <c r="BX76" s="31"/>
      <c r="BY76" s="31"/>
      <c r="BZ76" s="27"/>
    </row>
    <row r="77" spans="1:79" ht="104.65" customHeight="1" x14ac:dyDescent="0.2">
      <c r="A77" s="62">
        <v>2</v>
      </c>
      <c r="B77" s="62"/>
      <c r="C77" s="63" t="s">
        <v>100</v>
      </c>
      <c r="D77" s="64"/>
      <c r="E77" s="64"/>
      <c r="F77" s="64"/>
      <c r="G77" s="64"/>
      <c r="H77" s="64"/>
      <c r="I77" s="65"/>
      <c r="J77" s="66" t="s">
        <v>91</v>
      </c>
      <c r="K77" s="66"/>
      <c r="L77" s="66"/>
      <c r="M77" s="66"/>
      <c r="N77" s="66"/>
      <c r="O77" s="66" t="s">
        <v>99</v>
      </c>
      <c r="P77" s="66"/>
      <c r="Q77" s="66"/>
      <c r="R77" s="66"/>
      <c r="S77" s="66"/>
      <c r="T77" s="66"/>
      <c r="U77" s="66"/>
      <c r="V77" s="66"/>
      <c r="W77" s="66"/>
      <c r="X77" s="66"/>
      <c r="Y77" s="92">
        <v>0</v>
      </c>
      <c r="Z77" s="92"/>
      <c r="AA77" s="92"/>
      <c r="AB77" s="92"/>
      <c r="AC77" s="92"/>
      <c r="AD77" s="92">
        <v>6</v>
      </c>
      <c r="AE77" s="92"/>
      <c r="AF77" s="92"/>
      <c r="AG77" s="92"/>
      <c r="AH77" s="92"/>
      <c r="AI77" s="92">
        <v>6</v>
      </c>
      <c r="AJ77" s="92"/>
      <c r="AK77" s="92"/>
      <c r="AL77" s="92"/>
      <c r="AM77" s="92"/>
      <c r="AN77" s="92">
        <v>0</v>
      </c>
      <c r="AO77" s="92"/>
      <c r="AP77" s="92"/>
      <c r="AQ77" s="92"/>
      <c r="AR77" s="92"/>
      <c r="AS77" s="92">
        <v>6</v>
      </c>
      <c r="AT77" s="92"/>
      <c r="AU77" s="92"/>
      <c r="AV77" s="92"/>
      <c r="AW77" s="92"/>
      <c r="AX77" s="92">
        <f t="shared" si="2"/>
        <v>6</v>
      </c>
      <c r="AY77" s="92"/>
      <c r="AZ77" s="92"/>
      <c r="BA77" s="92"/>
      <c r="BB77" s="92"/>
      <c r="BC77" s="92">
        <f>AN77-Y77</f>
        <v>0</v>
      </c>
      <c r="BD77" s="92"/>
      <c r="BE77" s="92"/>
      <c r="BF77" s="92"/>
      <c r="BG77" s="92"/>
      <c r="BH77" s="92">
        <f>AS77-AD77</f>
        <v>0</v>
      </c>
      <c r="BI77" s="92"/>
      <c r="BJ77" s="92"/>
      <c r="BK77" s="92"/>
      <c r="BL77" s="92"/>
      <c r="BM77" s="92">
        <f t="shared" si="3"/>
        <v>0</v>
      </c>
      <c r="BN77" s="92"/>
      <c r="BO77" s="92"/>
      <c r="BP77" s="92"/>
      <c r="BQ77" s="92"/>
      <c r="BR77" s="31"/>
      <c r="BS77" s="31"/>
      <c r="BT77" s="31"/>
      <c r="BU77" s="31"/>
      <c r="BV77" s="31"/>
      <c r="BW77" s="31"/>
      <c r="BX77" s="31"/>
      <c r="BY77" s="31"/>
      <c r="BZ77" s="27"/>
    </row>
    <row r="78" spans="1:79" ht="27.2" customHeight="1" x14ac:dyDescent="0.2">
      <c r="A78" s="62">
        <v>3</v>
      </c>
      <c r="B78" s="62"/>
      <c r="C78" s="63" t="s">
        <v>101</v>
      </c>
      <c r="D78" s="64"/>
      <c r="E78" s="64"/>
      <c r="F78" s="64"/>
      <c r="G78" s="64"/>
      <c r="H78" s="64"/>
      <c r="I78" s="65"/>
      <c r="J78" s="66" t="s">
        <v>91</v>
      </c>
      <c r="K78" s="66"/>
      <c r="L78" s="66"/>
      <c r="M78" s="66"/>
      <c r="N78" s="66"/>
      <c r="O78" s="66" t="s">
        <v>99</v>
      </c>
      <c r="P78" s="66"/>
      <c r="Q78" s="66"/>
      <c r="R78" s="66"/>
      <c r="S78" s="66"/>
      <c r="T78" s="66"/>
      <c r="U78" s="66"/>
      <c r="V78" s="66"/>
      <c r="W78" s="66"/>
      <c r="X78" s="66"/>
      <c r="Y78" s="92">
        <v>0</v>
      </c>
      <c r="Z78" s="92"/>
      <c r="AA78" s="92"/>
      <c r="AB78" s="92"/>
      <c r="AC78" s="92"/>
      <c r="AD78" s="92">
        <v>2</v>
      </c>
      <c r="AE78" s="92"/>
      <c r="AF78" s="92"/>
      <c r="AG78" s="92"/>
      <c r="AH78" s="92"/>
      <c r="AI78" s="92">
        <v>2</v>
      </c>
      <c r="AJ78" s="92"/>
      <c r="AK78" s="92"/>
      <c r="AL78" s="92"/>
      <c r="AM78" s="92"/>
      <c r="AN78" s="92">
        <v>0</v>
      </c>
      <c r="AO78" s="92"/>
      <c r="AP78" s="92"/>
      <c r="AQ78" s="92"/>
      <c r="AR78" s="92"/>
      <c r="AS78" s="92">
        <v>2</v>
      </c>
      <c r="AT78" s="92"/>
      <c r="AU78" s="92"/>
      <c r="AV78" s="92"/>
      <c r="AW78" s="92"/>
      <c r="AX78" s="92">
        <f t="shared" si="2"/>
        <v>2</v>
      </c>
      <c r="AY78" s="92"/>
      <c r="AZ78" s="92"/>
      <c r="BA78" s="92"/>
      <c r="BB78" s="92"/>
      <c r="BC78" s="92">
        <f>AN78-Y78</f>
        <v>0</v>
      </c>
      <c r="BD78" s="92"/>
      <c r="BE78" s="92"/>
      <c r="BF78" s="92"/>
      <c r="BG78" s="92"/>
      <c r="BH78" s="92">
        <f>AS78-AD78</f>
        <v>0</v>
      </c>
      <c r="BI78" s="92"/>
      <c r="BJ78" s="92"/>
      <c r="BK78" s="92"/>
      <c r="BL78" s="92"/>
      <c r="BM78" s="92">
        <f t="shared" si="3"/>
        <v>0</v>
      </c>
      <c r="BN78" s="92"/>
      <c r="BO78" s="92"/>
      <c r="BP78" s="92"/>
      <c r="BQ78" s="92"/>
      <c r="BR78" s="31"/>
      <c r="BS78" s="31"/>
      <c r="BT78" s="31"/>
      <c r="BU78" s="31"/>
      <c r="BV78" s="31"/>
      <c r="BW78" s="31"/>
      <c r="BX78" s="31"/>
      <c r="BY78" s="31"/>
      <c r="BZ78" s="27"/>
    </row>
    <row r="79" spans="1:79" s="20" customFormat="1" ht="15.75" x14ac:dyDescent="0.2">
      <c r="A79" s="94">
        <v>0</v>
      </c>
      <c r="B79" s="94"/>
      <c r="C79" s="95" t="s">
        <v>102</v>
      </c>
      <c r="D79" s="96"/>
      <c r="E79" s="96"/>
      <c r="F79" s="96"/>
      <c r="G79" s="96"/>
      <c r="H79" s="96"/>
      <c r="I79" s="97"/>
      <c r="J79" s="98" t="s">
        <v>88</v>
      </c>
      <c r="K79" s="98"/>
      <c r="L79" s="98"/>
      <c r="M79" s="98"/>
      <c r="N79" s="98"/>
      <c r="O79" s="98" t="s">
        <v>88</v>
      </c>
      <c r="P79" s="98"/>
      <c r="Q79" s="98"/>
      <c r="R79" s="98"/>
      <c r="S79" s="98"/>
      <c r="T79" s="98"/>
      <c r="U79" s="98"/>
      <c r="V79" s="98"/>
      <c r="W79" s="98"/>
      <c r="X79" s="98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29"/>
      <c r="BS79" s="29"/>
      <c r="BT79" s="29"/>
      <c r="BU79" s="29"/>
      <c r="BV79" s="29"/>
      <c r="BW79" s="29"/>
      <c r="BX79" s="29"/>
      <c r="BY79" s="29"/>
      <c r="BZ79" s="30"/>
    </row>
    <row r="80" spans="1:79" ht="99.95" customHeight="1" x14ac:dyDescent="0.2">
      <c r="A80" s="62">
        <v>1</v>
      </c>
      <c r="B80" s="62"/>
      <c r="C80" s="63" t="s">
        <v>103</v>
      </c>
      <c r="D80" s="64"/>
      <c r="E80" s="64"/>
      <c r="F80" s="64"/>
      <c r="G80" s="64"/>
      <c r="H80" s="64"/>
      <c r="I80" s="65"/>
      <c r="J80" s="66" t="s">
        <v>94</v>
      </c>
      <c r="K80" s="66"/>
      <c r="L80" s="66"/>
      <c r="M80" s="66"/>
      <c r="N80" s="66"/>
      <c r="O80" s="66" t="s">
        <v>99</v>
      </c>
      <c r="P80" s="66"/>
      <c r="Q80" s="66"/>
      <c r="R80" s="66"/>
      <c r="S80" s="66"/>
      <c r="T80" s="66"/>
      <c r="U80" s="66"/>
      <c r="V80" s="66"/>
      <c r="W80" s="66"/>
      <c r="X80" s="66"/>
      <c r="Y80" s="92">
        <v>0</v>
      </c>
      <c r="Z80" s="92"/>
      <c r="AA80" s="92"/>
      <c r="AB80" s="92"/>
      <c r="AC80" s="92"/>
      <c r="AD80" s="92">
        <v>80697.67</v>
      </c>
      <c r="AE80" s="92"/>
      <c r="AF80" s="92"/>
      <c r="AG80" s="92"/>
      <c r="AH80" s="92"/>
      <c r="AI80" s="92">
        <v>80697.67</v>
      </c>
      <c r="AJ80" s="92"/>
      <c r="AK80" s="92"/>
      <c r="AL80" s="92"/>
      <c r="AM80" s="92"/>
      <c r="AN80" s="92">
        <v>0</v>
      </c>
      <c r="AO80" s="92"/>
      <c r="AP80" s="92"/>
      <c r="AQ80" s="92"/>
      <c r="AR80" s="92"/>
      <c r="AS80" s="92">
        <f>AS72/43</f>
        <v>78876.976744186046</v>
      </c>
      <c r="AT80" s="92"/>
      <c r="AU80" s="92"/>
      <c r="AV80" s="92"/>
      <c r="AW80" s="92"/>
      <c r="AX80" s="92">
        <f t="shared" ref="AX80:AX82" si="4">AN80+AS80</f>
        <v>78876.976744186046</v>
      </c>
      <c r="AY80" s="92"/>
      <c r="AZ80" s="92"/>
      <c r="BA80" s="92"/>
      <c r="BB80" s="92"/>
      <c r="BC80" s="92">
        <f>AN80-Y80</f>
        <v>0</v>
      </c>
      <c r="BD80" s="92"/>
      <c r="BE80" s="92"/>
      <c r="BF80" s="92"/>
      <c r="BG80" s="92"/>
      <c r="BH80" s="92">
        <f>AS80-AD80</f>
        <v>-1820.6932558139524</v>
      </c>
      <c r="BI80" s="92"/>
      <c r="BJ80" s="92"/>
      <c r="BK80" s="92"/>
      <c r="BL80" s="92"/>
      <c r="BM80" s="92">
        <f>BC80+BH80</f>
        <v>-1820.6932558139524</v>
      </c>
      <c r="BN80" s="92"/>
      <c r="BO80" s="92"/>
      <c r="BP80" s="92"/>
      <c r="BQ80" s="92"/>
      <c r="BR80" s="31"/>
      <c r="BS80" s="31"/>
      <c r="BT80" s="31"/>
      <c r="BU80" s="31"/>
      <c r="BV80" s="31"/>
      <c r="BW80" s="31"/>
      <c r="BX80" s="31"/>
      <c r="BY80" s="31"/>
      <c r="BZ80" s="27"/>
    </row>
    <row r="81" spans="1:79" ht="104.45" customHeight="1" x14ac:dyDescent="0.2">
      <c r="A81" s="62">
        <v>2</v>
      </c>
      <c r="B81" s="62"/>
      <c r="C81" s="63" t="s">
        <v>104</v>
      </c>
      <c r="D81" s="64"/>
      <c r="E81" s="64"/>
      <c r="F81" s="64"/>
      <c r="G81" s="64"/>
      <c r="H81" s="64"/>
      <c r="I81" s="65"/>
      <c r="J81" s="66" t="s">
        <v>94</v>
      </c>
      <c r="K81" s="66"/>
      <c r="L81" s="66"/>
      <c r="M81" s="66"/>
      <c r="N81" s="66"/>
      <c r="O81" s="66" t="s">
        <v>99</v>
      </c>
      <c r="P81" s="66"/>
      <c r="Q81" s="66"/>
      <c r="R81" s="66"/>
      <c r="S81" s="66"/>
      <c r="T81" s="66"/>
      <c r="U81" s="66"/>
      <c r="V81" s="66"/>
      <c r="W81" s="66"/>
      <c r="X81" s="66"/>
      <c r="Y81" s="92">
        <v>0</v>
      </c>
      <c r="Z81" s="92"/>
      <c r="AA81" s="92"/>
      <c r="AB81" s="92"/>
      <c r="AC81" s="92"/>
      <c r="AD81" s="92">
        <v>45000</v>
      </c>
      <c r="AE81" s="92"/>
      <c r="AF81" s="92"/>
      <c r="AG81" s="92"/>
      <c r="AH81" s="92"/>
      <c r="AI81" s="92">
        <v>45000</v>
      </c>
      <c r="AJ81" s="92"/>
      <c r="AK81" s="92"/>
      <c r="AL81" s="92"/>
      <c r="AM81" s="92"/>
      <c r="AN81" s="92">
        <v>0</v>
      </c>
      <c r="AO81" s="92"/>
      <c r="AP81" s="92"/>
      <c r="AQ81" s="92"/>
      <c r="AR81" s="92"/>
      <c r="AS81" s="92">
        <v>45000</v>
      </c>
      <c r="AT81" s="92"/>
      <c r="AU81" s="92"/>
      <c r="AV81" s="92"/>
      <c r="AW81" s="92"/>
      <c r="AX81" s="92">
        <f t="shared" si="4"/>
        <v>45000</v>
      </c>
      <c r="AY81" s="92"/>
      <c r="AZ81" s="92"/>
      <c r="BA81" s="92"/>
      <c r="BB81" s="92"/>
      <c r="BC81" s="92">
        <f>AN81-Y81</f>
        <v>0</v>
      </c>
      <c r="BD81" s="92"/>
      <c r="BE81" s="92"/>
      <c r="BF81" s="92"/>
      <c r="BG81" s="92"/>
      <c r="BH81" s="92">
        <f>AS81-AD81</f>
        <v>0</v>
      </c>
      <c r="BI81" s="92"/>
      <c r="BJ81" s="92"/>
      <c r="BK81" s="92"/>
      <c r="BL81" s="92"/>
      <c r="BM81" s="92">
        <f>BC81+BH81</f>
        <v>0</v>
      </c>
      <c r="BN81" s="92"/>
      <c r="BO81" s="92"/>
      <c r="BP81" s="92"/>
      <c r="BQ81" s="92"/>
      <c r="BR81" s="31"/>
      <c r="BS81" s="31"/>
      <c r="BT81" s="31"/>
      <c r="BU81" s="31"/>
      <c r="BV81" s="31"/>
      <c r="BW81" s="31"/>
      <c r="BX81" s="31"/>
      <c r="BY81" s="31"/>
      <c r="BZ81" s="27"/>
    </row>
    <row r="82" spans="1:79" ht="48.95" customHeight="1" x14ac:dyDescent="0.2">
      <c r="A82" s="62">
        <v>3</v>
      </c>
      <c r="B82" s="62"/>
      <c r="C82" s="63" t="s">
        <v>105</v>
      </c>
      <c r="D82" s="64"/>
      <c r="E82" s="64"/>
      <c r="F82" s="64"/>
      <c r="G82" s="64"/>
      <c r="H82" s="64"/>
      <c r="I82" s="65"/>
      <c r="J82" s="66" t="s">
        <v>94</v>
      </c>
      <c r="K82" s="66"/>
      <c r="L82" s="66"/>
      <c r="M82" s="66"/>
      <c r="N82" s="66"/>
      <c r="O82" s="66" t="s">
        <v>99</v>
      </c>
      <c r="P82" s="66"/>
      <c r="Q82" s="66"/>
      <c r="R82" s="66"/>
      <c r="S82" s="66"/>
      <c r="T82" s="66"/>
      <c r="U82" s="66"/>
      <c r="V82" s="66"/>
      <c r="W82" s="66"/>
      <c r="X82" s="66"/>
      <c r="Y82" s="92">
        <v>0</v>
      </c>
      <c r="Z82" s="92"/>
      <c r="AA82" s="92"/>
      <c r="AB82" s="92"/>
      <c r="AC82" s="92"/>
      <c r="AD82" s="92">
        <v>30000</v>
      </c>
      <c r="AE82" s="92"/>
      <c r="AF82" s="92"/>
      <c r="AG82" s="92"/>
      <c r="AH82" s="92"/>
      <c r="AI82" s="92">
        <v>30000</v>
      </c>
      <c r="AJ82" s="92"/>
      <c r="AK82" s="92"/>
      <c r="AL82" s="92"/>
      <c r="AM82" s="92"/>
      <c r="AN82" s="92">
        <v>0</v>
      </c>
      <c r="AO82" s="92"/>
      <c r="AP82" s="92"/>
      <c r="AQ82" s="92"/>
      <c r="AR82" s="92"/>
      <c r="AS82" s="92">
        <v>30000</v>
      </c>
      <c r="AT82" s="92"/>
      <c r="AU82" s="92"/>
      <c r="AV82" s="92"/>
      <c r="AW82" s="92"/>
      <c r="AX82" s="92">
        <f t="shared" si="4"/>
        <v>30000</v>
      </c>
      <c r="AY82" s="92"/>
      <c r="AZ82" s="92"/>
      <c r="BA82" s="92"/>
      <c r="BB82" s="92"/>
      <c r="BC82" s="92">
        <f>AN82-Y82</f>
        <v>0</v>
      </c>
      <c r="BD82" s="92"/>
      <c r="BE82" s="92"/>
      <c r="BF82" s="92"/>
      <c r="BG82" s="92"/>
      <c r="BH82" s="92">
        <f>AS82-AD82</f>
        <v>0</v>
      </c>
      <c r="BI82" s="92"/>
      <c r="BJ82" s="92"/>
      <c r="BK82" s="92"/>
      <c r="BL82" s="92"/>
      <c r="BM82" s="92">
        <f>BC82+BH82</f>
        <v>0</v>
      </c>
      <c r="BN82" s="92"/>
      <c r="BO82" s="92"/>
      <c r="BP82" s="92"/>
      <c r="BQ82" s="92"/>
      <c r="BR82" s="31"/>
      <c r="BS82" s="31"/>
      <c r="BT82" s="31"/>
      <c r="BU82" s="31"/>
      <c r="BV82" s="31"/>
      <c r="BW82" s="31"/>
      <c r="BX82" s="31"/>
      <c r="BY82" s="31"/>
      <c r="BZ82" s="27"/>
    </row>
    <row r="83" spans="1:79" s="20" customFormat="1" ht="15.75" x14ac:dyDescent="0.2">
      <c r="A83" s="94">
        <v>0</v>
      </c>
      <c r="B83" s="94"/>
      <c r="C83" s="95" t="s">
        <v>106</v>
      </c>
      <c r="D83" s="96"/>
      <c r="E83" s="96"/>
      <c r="F83" s="96"/>
      <c r="G83" s="96"/>
      <c r="H83" s="96"/>
      <c r="I83" s="97"/>
      <c r="J83" s="98" t="s">
        <v>88</v>
      </c>
      <c r="K83" s="98"/>
      <c r="L83" s="98"/>
      <c r="M83" s="98"/>
      <c r="N83" s="98"/>
      <c r="O83" s="98" t="s">
        <v>88</v>
      </c>
      <c r="P83" s="98"/>
      <c r="Q83" s="98"/>
      <c r="R83" s="98"/>
      <c r="S83" s="98"/>
      <c r="T83" s="98"/>
      <c r="U83" s="98"/>
      <c r="V83" s="98"/>
      <c r="W83" s="98"/>
      <c r="X83" s="98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29"/>
      <c r="BS83" s="29"/>
      <c r="BT83" s="29"/>
      <c r="BU83" s="29"/>
      <c r="BV83" s="29"/>
      <c r="BW83" s="29"/>
      <c r="BX83" s="29"/>
      <c r="BY83" s="29"/>
      <c r="BZ83" s="30"/>
    </row>
    <row r="84" spans="1:79" ht="130.69999999999999" customHeight="1" x14ac:dyDescent="0.2">
      <c r="A84" s="62">
        <v>1</v>
      </c>
      <c r="B84" s="62"/>
      <c r="C84" s="63" t="s">
        <v>107</v>
      </c>
      <c r="D84" s="64"/>
      <c r="E84" s="64"/>
      <c r="F84" s="64"/>
      <c r="G84" s="64"/>
      <c r="H84" s="64"/>
      <c r="I84" s="65"/>
      <c r="J84" s="66" t="s">
        <v>108</v>
      </c>
      <c r="K84" s="66"/>
      <c r="L84" s="66"/>
      <c r="M84" s="66"/>
      <c r="N84" s="66"/>
      <c r="O84" s="66" t="s">
        <v>99</v>
      </c>
      <c r="P84" s="66"/>
      <c r="Q84" s="66"/>
      <c r="R84" s="66"/>
      <c r="S84" s="66"/>
      <c r="T84" s="66"/>
      <c r="U84" s="66"/>
      <c r="V84" s="66"/>
      <c r="W84" s="66"/>
      <c r="X84" s="66"/>
      <c r="Y84" s="92">
        <v>0</v>
      </c>
      <c r="Z84" s="92"/>
      <c r="AA84" s="92"/>
      <c r="AB84" s="92"/>
      <c r="AC84" s="92"/>
      <c r="AD84" s="92">
        <v>100</v>
      </c>
      <c r="AE84" s="92"/>
      <c r="AF84" s="92"/>
      <c r="AG84" s="92"/>
      <c r="AH84" s="92"/>
      <c r="AI84" s="92">
        <v>100</v>
      </c>
      <c r="AJ84" s="92"/>
      <c r="AK84" s="92"/>
      <c r="AL84" s="92"/>
      <c r="AM84" s="92"/>
      <c r="AN84" s="92">
        <v>0</v>
      </c>
      <c r="AO84" s="92"/>
      <c r="AP84" s="92"/>
      <c r="AQ84" s="92"/>
      <c r="AR84" s="92"/>
      <c r="AS84" s="92">
        <v>100</v>
      </c>
      <c r="AT84" s="92"/>
      <c r="AU84" s="92"/>
      <c r="AV84" s="92"/>
      <c r="AW84" s="92"/>
      <c r="AX84" s="92">
        <f>AN84+AS84</f>
        <v>100</v>
      </c>
      <c r="AY84" s="92"/>
      <c r="AZ84" s="92"/>
      <c r="BA84" s="92"/>
      <c r="BB84" s="92"/>
      <c r="BC84" s="92">
        <f>AN84-Y84</f>
        <v>0</v>
      </c>
      <c r="BD84" s="92"/>
      <c r="BE84" s="92"/>
      <c r="BF84" s="92"/>
      <c r="BG84" s="92"/>
      <c r="BH84" s="92">
        <f>AS84-AD84</f>
        <v>0</v>
      </c>
      <c r="BI84" s="92"/>
      <c r="BJ84" s="92"/>
      <c r="BK84" s="92"/>
      <c r="BL84" s="92"/>
      <c r="BM84" s="92">
        <f>BC84+BH84</f>
        <v>0</v>
      </c>
      <c r="BN84" s="92"/>
      <c r="BO84" s="92"/>
      <c r="BP84" s="92"/>
      <c r="BQ84" s="92"/>
      <c r="BR84" s="31"/>
      <c r="BS84" s="31"/>
      <c r="BT84" s="31"/>
      <c r="BU84" s="31"/>
      <c r="BV84" s="31"/>
      <c r="BW84" s="31"/>
      <c r="BX84" s="31"/>
      <c r="BY84" s="31"/>
      <c r="BZ84" s="27"/>
    </row>
    <row r="85" spans="1:79" ht="15.75" x14ac:dyDescent="0.2">
      <c r="A85" s="32"/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1"/>
      <c r="BS85" s="31"/>
      <c r="BT85" s="31"/>
      <c r="BU85" s="31"/>
      <c r="BV85" s="31"/>
      <c r="BW85" s="31"/>
      <c r="BX85" s="31"/>
      <c r="BY85" s="31"/>
      <c r="BZ85" s="27"/>
    </row>
    <row r="86" spans="1:79" ht="15.75" customHeight="1" x14ac:dyDescent="0.2">
      <c r="A86" s="55" t="s">
        <v>109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</row>
    <row r="87" spans="1:79" ht="9" customHeight="1" x14ac:dyDescent="0.2">
      <c r="A87" s="32"/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1"/>
      <c r="BS87" s="31"/>
      <c r="BT87" s="31"/>
      <c r="BU87" s="31"/>
      <c r="BV87" s="31"/>
      <c r="BW87" s="31"/>
      <c r="BX87" s="31"/>
      <c r="BY87" s="31"/>
      <c r="BZ87" s="27"/>
    </row>
    <row r="88" spans="1:79" ht="53.1" customHeight="1" x14ac:dyDescent="0.2">
      <c r="A88" s="82" t="s">
        <v>26</v>
      </c>
      <c r="B88" s="83"/>
      <c r="C88" s="82" t="s">
        <v>75</v>
      </c>
      <c r="D88" s="84"/>
      <c r="E88" s="84"/>
      <c r="F88" s="84"/>
      <c r="G88" s="84"/>
      <c r="H88" s="84"/>
      <c r="I88" s="83"/>
      <c r="J88" s="82" t="s">
        <v>76</v>
      </c>
      <c r="K88" s="84"/>
      <c r="L88" s="84"/>
      <c r="M88" s="84"/>
      <c r="N88" s="83"/>
      <c r="O88" s="85" t="s">
        <v>110</v>
      </c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7"/>
      <c r="BR88" s="26"/>
      <c r="BS88" s="26"/>
      <c r="BT88" s="26"/>
      <c r="BU88" s="26"/>
      <c r="BV88" s="26"/>
      <c r="BW88" s="26"/>
      <c r="BX88" s="26"/>
      <c r="BY88" s="26"/>
      <c r="BZ88" s="27"/>
    </row>
    <row r="89" spans="1:79" s="38" customFormat="1" ht="16.149999999999999" customHeight="1" x14ac:dyDescent="0.2">
      <c r="A89" s="88">
        <v>1</v>
      </c>
      <c r="B89" s="88"/>
      <c r="C89" s="88">
        <v>2</v>
      </c>
      <c r="D89" s="88"/>
      <c r="E89" s="88"/>
      <c r="F89" s="88"/>
      <c r="G89" s="88"/>
      <c r="H89" s="88"/>
      <c r="I89" s="88"/>
      <c r="J89" s="88">
        <v>3</v>
      </c>
      <c r="K89" s="88"/>
      <c r="L89" s="88"/>
      <c r="M89" s="88"/>
      <c r="N89" s="88"/>
      <c r="O89" s="89">
        <v>4</v>
      </c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1"/>
      <c r="BR89" s="36"/>
      <c r="BS89" s="36"/>
      <c r="BT89" s="36"/>
      <c r="BU89" s="36"/>
      <c r="BV89" s="36"/>
      <c r="BW89" s="36"/>
      <c r="BX89" s="36"/>
      <c r="BY89" s="36"/>
      <c r="BZ89" s="37"/>
    </row>
    <row r="90" spans="1:79" s="38" customFormat="1" ht="12.75" hidden="1" customHeight="1" x14ac:dyDescent="0.2">
      <c r="A90" s="74" t="s">
        <v>28</v>
      </c>
      <c r="B90" s="74"/>
      <c r="C90" s="75" t="s">
        <v>29</v>
      </c>
      <c r="D90" s="76"/>
      <c r="E90" s="76"/>
      <c r="F90" s="76"/>
      <c r="G90" s="76"/>
      <c r="H90" s="76"/>
      <c r="I90" s="77"/>
      <c r="J90" s="74" t="s">
        <v>79</v>
      </c>
      <c r="K90" s="74"/>
      <c r="L90" s="74"/>
      <c r="M90" s="74"/>
      <c r="N90" s="74"/>
      <c r="O90" s="78" t="s">
        <v>111</v>
      </c>
      <c r="P90" s="79"/>
      <c r="Q90" s="79"/>
      <c r="R90" s="79"/>
      <c r="S90" s="79"/>
      <c r="T90" s="79"/>
      <c r="U90" s="79"/>
      <c r="V90" s="79"/>
      <c r="W90" s="79"/>
      <c r="X90" s="79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1"/>
      <c r="BR90" s="39"/>
      <c r="BS90" s="39"/>
      <c r="BT90" s="37"/>
      <c r="BU90" s="37"/>
      <c r="BV90" s="37"/>
      <c r="BW90" s="37"/>
      <c r="BX90" s="37"/>
      <c r="BY90" s="37"/>
      <c r="BZ90" s="37"/>
      <c r="CA90" s="38" t="s">
        <v>112</v>
      </c>
    </row>
    <row r="91" spans="1:79" s="42" customFormat="1" ht="15.75" x14ac:dyDescent="0.2">
      <c r="A91" s="57">
        <v>0</v>
      </c>
      <c r="B91" s="57"/>
      <c r="C91" s="57" t="s">
        <v>87</v>
      </c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8"/>
      <c r="P91" s="59"/>
      <c r="Q91" s="59"/>
      <c r="R91" s="59"/>
      <c r="S91" s="59"/>
      <c r="T91" s="59"/>
      <c r="U91" s="59"/>
      <c r="V91" s="59"/>
      <c r="W91" s="59"/>
      <c r="X91" s="59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1"/>
      <c r="BR91" s="40"/>
      <c r="BS91" s="40"/>
      <c r="BT91" s="40"/>
      <c r="BU91" s="40"/>
      <c r="BV91" s="40"/>
      <c r="BW91" s="40"/>
      <c r="BX91" s="40"/>
      <c r="BY91" s="40"/>
      <c r="BZ91" s="41"/>
      <c r="CA91" s="42" t="s">
        <v>113</v>
      </c>
    </row>
    <row r="92" spans="1:79" s="42" customFormat="1" ht="80.849999999999994" customHeight="1" x14ac:dyDescent="0.2">
      <c r="A92" s="62">
        <v>1</v>
      </c>
      <c r="B92" s="62"/>
      <c r="C92" s="71" t="s">
        <v>90</v>
      </c>
      <c r="D92" s="72"/>
      <c r="E92" s="72"/>
      <c r="F92" s="72"/>
      <c r="G92" s="72"/>
      <c r="H92" s="72"/>
      <c r="I92" s="73"/>
      <c r="J92" s="66" t="s">
        <v>91</v>
      </c>
      <c r="K92" s="66"/>
      <c r="L92" s="66"/>
      <c r="M92" s="66"/>
      <c r="N92" s="66"/>
      <c r="O92" s="67" t="s">
        <v>114</v>
      </c>
      <c r="P92" s="68"/>
      <c r="Q92" s="68"/>
      <c r="R92" s="68"/>
      <c r="S92" s="68"/>
      <c r="T92" s="68"/>
      <c r="U92" s="68"/>
      <c r="V92" s="68"/>
      <c r="W92" s="68"/>
      <c r="X92" s="68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70"/>
      <c r="BR92" s="40"/>
      <c r="BS92" s="40"/>
      <c r="BT92" s="40"/>
      <c r="BU92" s="40"/>
      <c r="BV92" s="40"/>
      <c r="BW92" s="40"/>
      <c r="BX92" s="40"/>
      <c r="BY92" s="40"/>
      <c r="BZ92" s="41"/>
    </row>
    <row r="93" spans="1:79" s="42" customFormat="1" ht="185.45" customHeight="1" x14ac:dyDescent="0.2">
      <c r="A93" s="62">
        <v>2</v>
      </c>
      <c r="B93" s="62"/>
      <c r="C93" s="71" t="s">
        <v>93</v>
      </c>
      <c r="D93" s="72"/>
      <c r="E93" s="72"/>
      <c r="F93" s="72"/>
      <c r="G93" s="72"/>
      <c r="H93" s="72"/>
      <c r="I93" s="73"/>
      <c r="J93" s="66" t="s">
        <v>94</v>
      </c>
      <c r="K93" s="66"/>
      <c r="L93" s="66"/>
      <c r="M93" s="66"/>
      <c r="N93" s="66"/>
      <c r="O93" s="67" t="s">
        <v>115</v>
      </c>
      <c r="P93" s="68"/>
      <c r="Q93" s="68"/>
      <c r="R93" s="68"/>
      <c r="S93" s="68"/>
      <c r="T93" s="68"/>
      <c r="U93" s="68"/>
      <c r="V93" s="68"/>
      <c r="W93" s="68"/>
      <c r="X93" s="68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70"/>
      <c r="BR93" s="40"/>
      <c r="BS93" s="40"/>
      <c r="BT93" s="40"/>
      <c r="BU93" s="40"/>
      <c r="BV93" s="40"/>
      <c r="BW93" s="40"/>
      <c r="BX93" s="40"/>
      <c r="BY93" s="40"/>
      <c r="BZ93" s="41"/>
    </row>
    <row r="94" spans="1:79" s="42" customFormat="1" ht="92.45" customHeight="1" x14ac:dyDescent="0.2">
      <c r="A94" s="62">
        <v>3</v>
      </c>
      <c r="B94" s="62"/>
      <c r="C94" s="71" t="s">
        <v>95</v>
      </c>
      <c r="D94" s="72"/>
      <c r="E94" s="72"/>
      <c r="F94" s="72"/>
      <c r="G94" s="72"/>
      <c r="H94" s="72"/>
      <c r="I94" s="73"/>
      <c r="J94" s="66" t="s">
        <v>91</v>
      </c>
      <c r="K94" s="66"/>
      <c r="L94" s="66"/>
      <c r="M94" s="66"/>
      <c r="N94" s="66"/>
      <c r="O94" s="67" t="s">
        <v>114</v>
      </c>
      <c r="P94" s="68"/>
      <c r="Q94" s="68"/>
      <c r="R94" s="68"/>
      <c r="S94" s="68"/>
      <c r="T94" s="68"/>
      <c r="U94" s="68"/>
      <c r="V94" s="68"/>
      <c r="W94" s="68"/>
      <c r="X94" s="68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70"/>
      <c r="BR94" s="40"/>
      <c r="BS94" s="40"/>
      <c r="BT94" s="40"/>
      <c r="BU94" s="40"/>
      <c r="BV94" s="40"/>
      <c r="BW94" s="40"/>
      <c r="BX94" s="40"/>
      <c r="BY94" s="40"/>
      <c r="BZ94" s="41"/>
    </row>
    <row r="95" spans="1:79" s="42" customFormat="1" ht="76.7" customHeight="1" x14ac:dyDescent="0.2">
      <c r="A95" s="62">
        <v>4</v>
      </c>
      <c r="B95" s="62"/>
      <c r="C95" s="71" t="s">
        <v>96</v>
      </c>
      <c r="D95" s="72"/>
      <c r="E95" s="72"/>
      <c r="F95" s="72"/>
      <c r="G95" s="72"/>
      <c r="H95" s="72"/>
      <c r="I95" s="73"/>
      <c r="J95" s="66" t="s">
        <v>94</v>
      </c>
      <c r="K95" s="66"/>
      <c r="L95" s="66"/>
      <c r="M95" s="66"/>
      <c r="N95" s="66"/>
      <c r="O95" s="67" t="s">
        <v>114</v>
      </c>
      <c r="P95" s="68"/>
      <c r="Q95" s="68"/>
      <c r="R95" s="68"/>
      <c r="S95" s="68"/>
      <c r="T95" s="68"/>
      <c r="U95" s="68"/>
      <c r="V95" s="68"/>
      <c r="W95" s="68"/>
      <c r="X95" s="68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70"/>
      <c r="BR95" s="40"/>
      <c r="BS95" s="40"/>
      <c r="BT95" s="40"/>
      <c r="BU95" s="40"/>
      <c r="BV95" s="40"/>
      <c r="BW95" s="40"/>
      <c r="BX95" s="40"/>
      <c r="BY95" s="40"/>
      <c r="BZ95" s="41"/>
    </row>
    <row r="96" spans="1:79" s="42" customFormat="1" ht="15.75" x14ac:dyDescent="0.2">
      <c r="A96" s="57">
        <v>0</v>
      </c>
      <c r="B96" s="57"/>
      <c r="C96" s="57" t="s">
        <v>97</v>
      </c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8"/>
      <c r="P96" s="59"/>
      <c r="Q96" s="59"/>
      <c r="R96" s="59"/>
      <c r="S96" s="59"/>
      <c r="T96" s="59"/>
      <c r="U96" s="59"/>
      <c r="V96" s="59"/>
      <c r="W96" s="59"/>
      <c r="X96" s="59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1"/>
      <c r="BR96" s="40"/>
      <c r="BS96" s="40"/>
      <c r="BT96" s="40"/>
      <c r="BU96" s="40"/>
      <c r="BV96" s="40"/>
      <c r="BW96" s="40"/>
      <c r="BX96" s="40"/>
      <c r="BY96" s="40"/>
      <c r="BZ96" s="41"/>
    </row>
    <row r="97" spans="1:78" s="42" customFormat="1" ht="86.25" customHeight="1" x14ac:dyDescent="0.2">
      <c r="A97" s="62">
        <v>1</v>
      </c>
      <c r="B97" s="62"/>
      <c r="C97" s="63" t="s">
        <v>98</v>
      </c>
      <c r="D97" s="64"/>
      <c r="E97" s="64"/>
      <c r="F97" s="64"/>
      <c r="G97" s="64"/>
      <c r="H97" s="64"/>
      <c r="I97" s="65"/>
      <c r="J97" s="66" t="s">
        <v>91</v>
      </c>
      <c r="K97" s="66"/>
      <c r="L97" s="66"/>
      <c r="M97" s="66"/>
      <c r="N97" s="66"/>
      <c r="O97" s="67" t="s">
        <v>114</v>
      </c>
      <c r="P97" s="68"/>
      <c r="Q97" s="68"/>
      <c r="R97" s="68"/>
      <c r="S97" s="68"/>
      <c r="T97" s="68"/>
      <c r="U97" s="68"/>
      <c r="V97" s="68"/>
      <c r="W97" s="68"/>
      <c r="X97" s="68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70"/>
      <c r="BR97" s="40"/>
      <c r="BS97" s="40"/>
      <c r="BT97" s="40"/>
      <c r="BU97" s="40"/>
      <c r="BV97" s="40"/>
      <c r="BW97" s="40"/>
      <c r="BX97" s="40"/>
      <c r="BY97" s="40"/>
      <c r="BZ97" s="41"/>
    </row>
    <row r="98" spans="1:78" s="42" customFormat="1" ht="87" customHeight="1" x14ac:dyDescent="0.2">
      <c r="A98" s="62">
        <v>2</v>
      </c>
      <c r="B98" s="62"/>
      <c r="C98" s="63" t="s">
        <v>100</v>
      </c>
      <c r="D98" s="64"/>
      <c r="E98" s="64"/>
      <c r="F98" s="64"/>
      <c r="G98" s="64"/>
      <c r="H98" s="64"/>
      <c r="I98" s="65"/>
      <c r="J98" s="66" t="s">
        <v>91</v>
      </c>
      <c r="K98" s="66"/>
      <c r="L98" s="66"/>
      <c r="M98" s="66"/>
      <c r="N98" s="66"/>
      <c r="O98" s="67" t="s">
        <v>114</v>
      </c>
      <c r="P98" s="68"/>
      <c r="Q98" s="68"/>
      <c r="R98" s="68"/>
      <c r="S98" s="68"/>
      <c r="T98" s="68"/>
      <c r="U98" s="68"/>
      <c r="V98" s="68"/>
      <c r="W98" s="68"/>
      <c r="X98" s="68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70"/>
      <c r="BR98" s="40"/>
      <c r="BS98" s="40"/>
      <c r="BT98" s="40"/>
      <c r="BU98" s="40"/>
      <c r="BV98" s="40"/>
      <c r="BW98" s="40"/>
      <c r="BX98" s="40"/>
      <c r="BY98" s="40"/>
      <c r="BZ98" s="41"/>
    </row>
    <row r="99" spans="1:78" s="42" customFormat="1" ht="36.75" customHeight="1" x14ac:dyDescent="0.2">
      <c r="A99" s="62">
        <v>3</v>
      </c>
      <c r="B99" s="62"/>
      <c r="C99" s="63" t="s">
        <v>101</v>
      </c>
      <c r="D99" s="64"/>
      <c r="E99" s="64"/>
      <c r="F99" s="64"/>
      <c r="G99" s="64"/>
      <c r="H99" s="64"/>
      <c r="I99" s="65"/>
      <c r="J99" s="66" t="s">
        <v>91</v>
      </c>
      <c r="K99" s="66"/>
      <c r="L99" s="66"/>
      <c r="M99" s="66"/>
      <c r="N99" s="66"/>
      <c r="O99" s="67" t="s">
        <v>114</v>
      </c>
      <c r="P99" s="68"/>
      <c r="Q99" s="68"/>
      <c r="R99" s="68"/>
      <c r="S99" s="68"/>
      <c r="T99" s="68"/>
      <c r="U99" s="68"/>
      <c r="V99" s="68"/>
      <c r="W99" s="68"/>
      <c r="X99" s="68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70"/>
      <c r="BR99" s="40"/>
      <c r="BS99" s="40"/>
      <c r="BT99" s="40"/>
      <c r="BU99" s="40"/>
      <c r="BV99" s="40"/>
      <c r="BW99" s="40"/>
      <c r="BX99" s="40"/>
      <c r="BY99" s="40"/>
      <c r="BZ99" s="41"/>
    </row>
    <row r="100" spans="1:78" s="42" customFormat="1" ht="15.75" x14ac:dyDescent="0.2">
      <c r="A100" s="57">
        <v>0</v>
      </c>
      <c r="B100" s="57"/>
      <c r="C100" s="57" t="s">
        <v>102</v>
      </c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8"/>
      <c r="P100" s="59"/>
      <c r="Q100" s="59"/>
      <c r="R100" s="59"/>
      <c r="S100" s="59"/>
      <c r="T100" s="59"/>
      <c r="U100" s="59"/>
      <c r="V100" s="59"/>
      <c r="W100" s="59"/>
      <c r="X100" s="59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1"/>
      <c r="BR100" s="40"/>
      <c r="BS100" s="40"/>
      <c r="BT100" s="40"/>
      <c r="BU100" s="40"/>
      <c r="BV100" s="40"/>
      <c r="BW100" s="40"/>
      <c r="BX100" s="40"/>
      <c r="BY100" s="40"/>
      <c r="BZ100" s="41"/>
    </row>
    <row r="101" spans="1:78" s="42" customFormat="1" ht="102.6" customHeight="1" x14ac:dyDescent="0.2">
      <c r="A101" s="62">
        <v>1</v>
      </c>
      <c r="B101" s="62"/>
      <c r="C101" s="63" t="s">
        <v>103</v>
      </c>
      <c r="D101" s="64"/>
      <c r="E101" s="64"/>
      <c r="F101" s="64"/>
      <c r="G101" s="64"/>
      <c r="H101" s="64"/>
      <c r="I101" s="65"/>
      <c r="J101" s="66" t="s">
        <v>94</v>
      </c>
      <c r="K101" s="66"/>
      <c r="L101" s="66"/>
      <c r="M101" s="66"/>
      <c r="N101" s="66"/>
      <c r="O101" s="67" t="s">
        <v>115</v>
      </c>
      <c r="P101" s="68"/>
      <c r="Q101" s="68"/>
      <c r="R101" s="68"/>
      <c r="S101" s="68"/>
      <c r="T101" s="68"/>
      <c r="U101" s="68"/>
      <c r="V101" s="68"/>
      <c r="W101" s="68"/>
      <c r="X101" s="68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70"/>
      <c r="BR101" s="40"/>
      <c r="BS101" s="40"/>
      <c r="BT101" s="40"/>
      <c r="BU101" s="40"/>
      <c r="BV101" s="40"/>
      <c r="BW101" s="40"/>
      <c r="BX101" s="40"/>
      <c r="BY101" s="40"/>
      <c r="BZ101" s="41"/>
    </row>
    <row r="102" spans="1:78" s="42" customFormat="1" ht="87.6" customHeight="1" x14ac:dyDescent="0.2">
      <c r="A102" s="62">
        <v>2</v>
      </c>
      <c r="B102" s="62"/>
      <c r="C102" s="63" t="s">
        <v>104</v>
      </c>
      <c r="D102" s="64"/>
      <c r="E102" s="64"/>
      <c r="F102" s="64"/>
      <c r="G102" s="64"/>
      <c r="H102" s="64"/>
      <c r="I102" s="65"/>
      <c r="J102" s="66" t="s">
        <v>94</v>
      </c>
      <c r="K102" s="66"/>
      <c r="L102" s="66"/>
      <c r="M102" s="66"/>
      <c r="N102" s="66"/>
      <c r="O102" s="67" t="s">
        <v>114</v>
      </c>
      <c r="P102" s="68"/>
      <c r="Q102" s="68"/>
      <c r="R102" s="68"/>
      <c r="S102" s="68"/>
      <c r="T102" s="68"/>
      <c r="U102" s="68"/>
      <c r="V102" s="68"/>
      <c r="W102" s="68"/>
      <c r="X102" s="68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70"/>
      <c r="BR102" s="40"/>
      <c r="BS102" s="40"/>
      <c r="BT102" s="40"/>
      <c r="BU102" s="40"/>
      <c r="BV102" s="40"/>
      <c r="BW102" s="40"/>
      <c r="BX102" s="40"/>
      <c r="BY102" s="40"/>
      <c r="BZ102" s="41"/>
    </row>
    <row r="103" spans="1:78" s="42" customFormat="1" ht="61.35" customHeight="1" x14ac:dyDescent="0.2">
      <c r="A103" s="62">
        <v>3</v>
      </c>
      <c r="B103" s="62"/>
      <c r="C103" s="63" t="s">
        <v>105</v>
      </c>
      <c r="D103" s="64"/>
      <c r="E103" s="64"/>
      <c r="F103" s="64"/>
      <c r="G103" s="64"/>
      <c r="H103" s="64"/>
      <c r="I103" s="65"/>
      <c r="J103" s="66" t="s">
        <v>94</v>
      </c>
      <c r="K103" s="66"/>
      <c r="L103" s="66"/>
      <c r="M103" s="66"/>
      <c r="N103" s="66"/>
      <c r="O103" s="67" t="s">
        <v>114</v>
      </c>
      <c r="P103" s="68"/>
      <c r="Q103" s="68"/>
      <c r="R103" s="68"/>
      <c r="S103" s="68"/>
      <c r="T103" s="68"/>
      <c r="U103" s="68"/>
      <c r="V103" s="68"/>
      <c r="W103" s="68"/>
      <c r="X103" s="68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70"/>
      <c r="BR103" s="40"/>
      <c r="BS103" s="40"/>
      <c r="BT103" s="40"/>
      <c r="BU103" s="40"/>
      <c r="BV103" s="40"/>
      <c r="BW103" s="40"/>
      <c r="BX103" s="40"/>
      <c r="BY103" s="40"/>
      <c r="BZ103" s="41"/>
    </row>
    <row r="104" spans="1:78" s="42" customFormat="1" ht="15.75" x14ac:dyDescent="0.2">
      <c r="A104" s="57">
        <v>0</v>
      </c>
      <c r="B104" s="57"/>
      <c r="C104" s="57" t="s">
        <v>106</v>
      </c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8"/>
      <c r="P104" s="59"/>
      <c r="Q104" s="59"/>
      <c r="R104" s="59"/>
      <c r="S104" s="59"/>
      <c r="T104" s="59"/>
      <c r="U104" s="59"/>
      <c r="V104" s="59"/>
      <c r="W104" s="59"/>
      <c r="X104" s="59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1"/>
      <c r="BR104" s="40"/>
      <c r="BS104" s="40"/>
      <c r="BT104" s="40"/>
      <c r="BU104" s="40"/>
      <c r="BV104" s="40"/>
      <c r="BW104" s="40"/>
      <c r="BX104" s="40"/>
      <c r="BY104" s="40"/>
      <c r="BZ104" s="41"/>
    </row>
    <row r="105" spans="1:78" s="42" customFormat="1" ht="130.69999999999999" customHeight="1" x14ac:dyDescent="0.2">
      <c r="A105" s="62">
        <v>1</v>
      </c>
      <c r="B105" s="62"/>
      <c r="C105" s="63" t="s">
        <v>107</v>
      </c>
      <c r="D105" s="64"/>
      <c r="E105" s="64"/>
      <c r="F105" s="64"/>
      <c r="G105" s="64"/>
      <c r="H105" s="64"/>
      <c r="I105" s="65"/>
      <c r="J105" s="66" t="s">
        <v>108</v>
      </c>
      <c r="K105" s="66"/>
      <c r="L105" s="66"/>
      <c r="M105" s="66"/>
      <c r="N105" s="66"/>
      <c r="O105" s="67" t="s">
        <v>114</v>
      </c>
      <c r="P105" s="68"/>
      <c r="Q105" s="68"/>
      <c r="R105" s="68"/>
      <c r="S105" s="68"/>
      <c r="T105" s="68"/>
      <c r="U105" s="68"/>
      <c r="V105" s="68"/>
      <c r="W105" s="68"/>
      <c r="X105" s="68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70"/>
      <c r="BR105" s="40"/>
      <c r="BS105" s="40"/>
      <c r="BT105" s="40"/>
      <c r="BU105" s="40"/>
      <c r="BV105" s="40"/>
      <c r="BW105" s="40"/>
      <c r="BX105" s="40"/>
      <c r="BY105" s="40"/>
      <c r="BZ105" s="41"/>
    </row>
    <row r="106" spans="1:78" ht="5.45" customHeight="1" x14ac:dyDescent="0.2">
      <c r="A106" s="32"/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1"/>
      <c r="BS106" s="31"/>
      <c r="BT106" s="31"/>
      <c r="BU106" s="31"/>
      <c r="BV106" s="31"/>
      <c r="BW106" s="31"/>
      <c r="BX106" s="31"/>
      <c r="BY106" s="31"/>
      <c r="BZ106" s="27"/>
    </row>
    <row r="107" spans="1:78" ht="16.149999999999999" customHeight="1" x14ac:dyDescent="0.2">
      <c r="A107" s="55" t="s">
        <v>116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</row>
    <row r="108" spans="1:78" ht="38.1" customHeight="1" x14ac:dyDescent="0.2">
      <c r="A108" s="56" t="s">
        <v>117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</row>
    <row r="109" spans="1:78" ht="5.45" customHeight="1" x14ac:dyDescent="0.2">
      <c r="A109" s="32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1"/>
      <c r="BS109" s="31"/>
      <c r="BT109" s="31"/>
      <c r="BU109" s="31"/>
      <c r="BV109" s="31"/>
      <c r="BW109" s="31"/>
      <c r="BX109" s="31"/>
      <c r="BY109" s="31"/>
      <c r="BZ109" s="27"/>
    </row>
    <row r="110" spans="1:78" ht="16.149999999999999" customHeight="1" x14ac:dyDescent="0.2">
      <c r="A110" s="55" t="s">
        <v>118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</row>
    <row r="111" spans="1:78" ht="72" customHeight="1" x14ac:dyDescent="0.2">
      <c r="A111" s="56" t="s">
        <v>119</v>
      </c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</row>
    <row r="112" spans="1:78" ht="4.1500000000000004" customHeight="1" x14ac:dyDescent="0.2">
      <c r="A112" s="43"/>
      <c r="B112" s="43"/>
      <c r="C112" s="43"/>
      <c r="D112" s="43"/>
      <c r="E112" s="43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</row>
    <row r="113" spans="1:64" ht="12.2" customHeight="1" x14ac:dyDescent="0.2">
      <c r="A113" s="44" t="s">
        <v>120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</row>
    <row r="114" spans="1:64" ht="12.2" customHeight="1" x14ac:dyDescent="0.2">
      <c r="A114" s="44" t="s">
        <v>121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</row>
    <row r="115" spans="1:64" s="44" customFormat="1" ht="12.2" customHeight="1" x14ac:dyDescent="0.2">
      <c r="A115" s="44" t="s">
        <v>122</v>
      </c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</row>
    <row r="116" spans="1:64" ht="16.149999999999999" customHeight="1" x14ac:dyDescent="0.25">
      <c r="A116" s="46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</row>
    <row r="117" spans="1:64" ht="42" customHeight="1" x14ac:dyDescent="0.25">
      <c r="A117" s="50" t="s">
        <v>123</v>
      </c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47"/>
      <c r="AO117" s="47"/>
      <c r="AP117" s="53" t="s">
        <v>124</v>
      </c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</row>
    <row r="118" spans="1:64" x14ac:dyDescent="0.2">
      <c r="W118" s="49" t="s">
        <v>125</v>
      </c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8"/>
      <c r="AO118" s="48"/>
      <c r="AP118" s="49" t="s">
        <v>126</v>
      </c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</row>
    <row r="121" spans="1:64" ht="47.1" customHeight="1" x14ac:dyDescent="0.25">
      <c r="A121" s="50" t="s">
        <v>127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47"/>
      <c r="AO121" s="47"/>
      <c r="AP121" s="53" t="s">
        <v>128</v>
      </c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</row>
    <row r="122" spans="1:64" x14ac:dyDescent="0.2">
      <c r="W122" s="49" t="s">
        <v>125</v>
      </c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8"/>
      <c r="AO122" s="48"/>
      <c r="AP122" s="49" t="s">
        <v>126</v>
      </c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</row>
  </sheetData>
  <mergeCells count="503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34:F34"/>
    <mergeCell ref="G34:BL34"/>
    <mergeCell ref="A35:F35"/>
    <mergeCell ref="G35:BL35"/>
    <mergeCell ref="A36:F36"/>
    <mergeCell ref="G36:BL36"/>
    <mergeCell ref="A27:F27"/>
    <mergeCell ref="G27:BL27"/>
    <mergeCell ref="A29:BL29"/>
    <mergeCell ref="A30:BL30"/>
    <mergeCell ref="A32:BL32"/>
    <mergeCell ref="A33:F33"/>
    <mergeCell ref="G33:BL33"/>
    <mergeCell ref="A38:BQ38"/>
    <mergeCell ref="A39:BQ39"/>
    <mergeCell ref="A40:BQ40"/>
    <mergeCell ref="A41:B42"/>
    <mergeCell ref="C41:Z42"/>
    <mergeCell ref="AA41:AO41"/>
    <mergeCell ref="AP41:BC41"/>
    <mergeCell ref="BD41:BQ41"/>
    <mergeCell ref="AA42:AE42"/>
    <mergeCell ref="AF42:AJ42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AK42:AO42"/>
    <mergeCell ref="AP42:AT42"/>
    <mergeCell ref="AU42:AY42"/>
    <mergeCell ref="AZ42:BC42"/>
    <mergeCell ref="BD42:BH42"/>
    <mergeCell ref="BI42:BM42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50:B50"/>
    <mergeCell ref="C50:BQ50"/>
    <mergeCell ref="A51:B51"/>
    <mergeCell ref="C51:BQ51"/>
    <mergeCell ref="A52:B52"/>
    <mergeCell ref="C52:BQ52"/>
    <mergeCell ref="AU46:AY46"/>
    <mergeCell ref="AZ46:BC46"/>
    <mergeCell ref="BD46:BH46"/>
    <mergeCell ref="BI46:BM46"/>
    <mergeCell ref="BN46:BQ46"/>
    <mergeCell ref="A48:BQ48"/>
    <mergeCell ref="AI57:AM57"/>
    <mergeCell ref="AN57:AR57"/>
    <mergeCell ref="AS57:AX57"/>
    <mergeCell ref="AY57:BC57"/>
    <mergeCell ref="BD57:BH57"/>
    <mergeCell ref="BI57:BN57"/>
    <mergeCell ref="A54:BN54"/>
    <mergeCell ref="A55:BN55"/>
    <mergeCell ref="A56:B57"/>
    <mergeCell ref="C56:R57"/>
    <mergeCell ref="S56:AH56"/>
    <mergeCell ref="AI56:AX56"/>
    <mergeCell ref="AY56:BN56"/>
    <mergeCell ref="S57:W57"/>
    <mergeCell ref="X57:AB57"/>
    <mergeCell ref="AC57:AH57"/>
    <mergeCell ref="A59:B59"/>
    <mergeCell ref="C59:R59"/>
    <mergeCell ref="S59:W59"/>
    <mergeCell ref="X59:AB59"/>
    <mergeCell ref="AC59:AH59"/>
    <mergeCell ref="A58:B58"/>
    <mergeCell ref="C58:R58"/>
    <mergeCell ref="S58:W58"/>
    <mergeCell ref="X58:AB58"/>
    <mergeCell ref="AC58:AH58"/>
    <mergeCell ref="AI59:AM59"/>
    <mergeCell ref="AN59:AR59"/>
    <mergeCell ref="AS59:AX59"/>
    <mergeCell ref="AY59:BC59"/>
    <mergeCell ref="BD59:BH59"/>
    <mergeCell ref="BI59:BN59"/>
    <mergeCell ref="AN58:AR58"/>
    <mergeCell ref="AS58:AX58"/>
    <mergeCell ref="AY58:BC58"/>
    <mergeCell ref="BD58:BH58"/>
    <mergeCell ref="BI58:BN58"/>
    <mergeCell ref="AI58:AM58"/>
    <mergeCell ref="A61:B61"/>
    <mergeCell ref="C61:R61"/>
    <mergeCell ref="S61:W61"/>
    <mergeCell ref="X61:AB61"/>
    <mergeCell ref="AC61:AH61"/>
    <mergeCell ref="A60:B60"/>
    <mergeCell ref="C60:R60"/>
    <mergeCell ref="S60:W60"/>
    <mergeCell ref="X60:AB60"/>
    <mergeCell ref="AC60:AH60"/>
    <mergeCell ref="AI61:AM61"/>
    <mergeCell ref="AN61:AR61"/>
    <mergeCell ref="AS61:AX61"/>
    <mergeCell ref="AY61:BC61"/>
    <mergeCell ref="BD61:BH61"/>
    <mergeCell ref="BI61:BN61"/>
    <mergeCell ref="AN60:AR60"/>
    <mergeCell ref="AS60:AX60"/>
    <mergeCell ref="AY60:BC60"/>
    <mergeCell ref="BD60:BH60"/>
    <mergeCell ref="BI60:BN60"/>
    <mergeCell ref="AI60:AM60"/>
    <mergeCell ref="A63:BQ63"/>
    <mergeCell ref="A64:BQ64"/>
    <mergeCell ref="A66:B67"/>
    <mergeCell ref="C66:I67"/>
    <mergeCell ref="J66:N67"/>
    <mergeCell ref="O66:X67"/>
    <mergeCell ref="Y66:AM66"/>
    <mergeCell ref="AN66:BB66"/>
    <mergeCell ref="BC66:BQ66"/>
    <mergeCell ref="Y67:AC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D67:AH67"/>
    <mergeCell ref="AI67:AM67"/>
    <mergeCell ref="AN67:AR67"/>
    <mergeCell ref="AS67:AW67"/>
    <mergeCell ref="AX67:BB67"/>
    <mergeCell ref="BC67:BG67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D69:AH69"/>
    <mergeCell ref="AI69:AM69"/>
    <mergeCell ref="AN69:AR69"/>
    <mergeCell ref="AS69:AW69"/>
    <mergeCell ref="AX69:BB69"/>
    <mergeCell ref="BC69:BG69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S71:AW71"/>
    <mergeCell ref="AX71:BB71"/>
    <mergeCell ref="BC71:BG71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AS79:AW79"/>
    <mergeCell ref="AX79:BB79"/>
    <mergeCell ref="BC79:BG79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D81:AH81"/>
    <mergeCell ref="AI81:AM81"/>
    <mergeCell ref="AN81:AR81"/>
    <mergeCell ref="AS81:AW81"/>
    <mergeCell ref="AX81:BB81"/>
    <mergeCell ref="BC81:BG81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D83:AH83"/>
    <mergeCell ref="AI83:AM83"/>
    <mergeCell ref="AN83:AR83"/>
    <mergeCell ref="AS83:AW83"/>
    <mergeCell ref="AX83:BB83"/>
    <mergeCell ref="BC83:BG83"/>
    <mergeCell ref="A88:B88"/>
    <mergeCell ref="C88:I88"/>
    <mergeCell ref="J88:N88"/>
    <mergeCell ref="O88:BQ88"/>
    <mergeCell ref="A89:B89"/>
    <mergeCell ref="C89:I89"/>
    <mergeCell ref="J89:N89"/>
    <mergeCell ref="O89:BQ89"/>
    <mergeCell ref="AS84:AW84"/>
    <mergeCell ref="AX84:BB84"/>
    <mergeCell ref="BC84:BG84"/>
    <mergeCell ref="BH84:BL84"/>
    <mergeCell ref="BM84:BQ84"/>
    <mergeCell ref="A86:BQ86"/>
    <mergeCell ref="A92:B92"/>
    <mergeCell ref="C92:I92"/>
    <mergeCell ref="J92:N92"/>
    <mergeCell ref="O92:BQ92"/>
    <mergeCell ref="A93:B93"/>
    <mergeCell ref="C93:I93"/>
    <mergeCell ref="J93:N93"/>
    <mergeCell ref="O93:BQ93"/>
    <mergeCell ref="A90:B90"/>
    <mergeCell ref="C90:I90"/>
    <mergeCell ref="J90:N90"/>
    <mergeCell ref="O90:BQ90"/>
    <mergeCell ref="A91:B91"/>
    <mergeCell ref="C91:I91"/>
    <mergeCell ref="J91:N91"/>
    <mergeCell ref="O91:BQ91"/>
    <mergeCell ref="A96:B96"/>
    <mergeCell ref="C96:I96"/>
    <mergeCell ref="J96:N96"/>
    <mergeCell ref="O96:BQ96"/>
    <mergeCell ref="A97:B97"/>
    <mergeCell ref="C97:I97"/>
    <mergeCell ref="J97:N97"/>
    <mergeCell ref="O97:BQ97"/>
    <mergeCell ref="A94:B94"/>
    <mergeCell ref="C94:I94"/>
    <mergeCell ref="J94:N94"/>
    <mergeCell ref="O94:BQ94"/>
    <mergeCell ref="A95:B95"/>
    <mergeCell ref="C95:I95"/>
    <mergeCell ref="J95:N95"/>
    <mergeCell ref="O95:BQ95"/>
    <mergeCell ref="A100:B100"/>
    <mergeCell ref="C100:I100"/>
    <mergeCell ref="J100:N100"/>
    <mergeCell ref="O100:BQ100"/>
    <mergeCell ref="A101:B101"/>
    <mergeCell ref="C101:I101"/>
    <mergeCell ref="J101:N101"/>
    <mergeCell ref="O101:BQ101"/>
    <mergeCell ref="A98:B98"/>
    <mergeCell ref="C98:I98"/>
    <mergeCell ref="J98:N98"/>
    <mergeCell ref="O98:BQ98"/>
    <mergeCell ref="A99:B99"/>
    <mergeCell ref="C99:I99"/>
    <mergeCell ref="J99:N99"/>
    <mergeCell ref="O99:BQ99"/>
    <mergeCell ref="A104:B104"/>
    <mergeCell ref="C104:I104"/>
    <mergeCell ref="J104:N104"/>
    <mergeCell ref="O104:BQ104"/>
    <mergeCell ref="A105:B105"/>
    <mergeCell ref="C105:I105"/>
    <mergeCell ref="J105:N105"/>
    <mergeCell ref="O105:BQ105"/>
    <mergeCell ref="A102:B102"/>
    <mergeCell ref="C102:I102"/>
    <mergeCell ref="J102:N102"/>
    <mergeCell ref="O102:BQ102"/>
    <mergeCell ref="A103:B103"/>
    <mergeCell ref="C103:I103"/>
    <mergeCell ref="J103:N103"/>
    <mergeCell ref="O103:BQ103"/>
    <mergeCell ref="W118:AM118"/>
    <mergeCell ref="AP118:BH118"/>
    <mergeCell ref="A121:V121"/>
    <mergeCell ref="W121:AM121"/>
    <mergeCell ref="AP121:BH121"/>
    <mergeCell ref="W122:AM122"/>
    <mergeCell ref="AP122:BH122"/>
    <mergeCell ref="A107:BL107"/>
    <mergeCell ref="A108:BL108"/>
    <mergeCell ref="A110:BL110"/>
    <mergeCell ref="A111:BL111"/>
    <mergeCell ref="A117:V117"/>
    <mergeCell ref="W117:AM117"/>
    <mergeCell ref="AP117:BH117"/>
  </mergeCells>
  <conditionalFormatting sqref="C87 C109 C70 C91">
    <cfRule type="cellIs" dxfId="60" priority="58" stopIfTrue="1" operator="equal">
      <formula>$C69</formula>
    </cfRule>
  </conditionalFormatting>
  <conditionalFormatting sqref="A70:B70 A87:B87 A91:B91 A109:B109 A60:B60 A85:B85 A106:B106">
    <cfRule type="cellIs" dxfId="59" priority="59" stopIfTrue="1" operator="equal">
      <formula>0</formula>
    </cfRule>
  </conditionalFormatting>
  <conditionalFormatting sqref="A61:B61">
    <cfRule type="cellIs" dxfId="58" priority="57" stopIfTrue="1" operator="equal">
      <formula>0</formula>
    </cfRule>
  </conditionalFormatting>
  <conditionalFormatting sqref="C85">
    <cfRule type="cellIs" dxfId="57" priority="60" stopIfTrue="1" operator="equal">
      <formula>$C70</formula>
    </cfRule>
  </conditionalFormatting>
  <conditionalFormatting sqref="C71">
    <cfRule type="cellIs" dxfId="56" priority="55" stopIfTrue="1" operator="equal">
      <formula>$C70</formula>
    </cfRule>
  </conditionalFormatting>
  <conditionalFormatting sqref="A71:B71">
    <cfRule type="cellIs" dxfId="55" priority="56" stopIfTrue="1" operator="equal">
      <formula>0</formula>
    </cfRule>
  </conditionalFormatting>
  <conditionalFormatting sqref="C72">
    <cfRule type="cellIs" dxfId="54" priority="53" stopIfTrue="1" operator="equal">
      <formula>$C71</formula>
    </cfRule>
  </conditionalFormatting>
  <conditionalFormatting sqref="A72:B72">
    <cfRule type="cellIs" dxfId="53" priority="54" stopIfTrue="1" operator="equal">
      <formula>0</formula>
    </cfRule>
  </conditionalFormatting>
  <conditionalFormatting sqref="C73">
    <cfRule type="cellIs" dxfId="52" priority="51" stopIfTrue="1" operator="equal">
      <formula>$C72</formula>
    </cfRule>
  </conditionalFormatting>
  <conditionalFormatting sqref="A73:B73">
    <cfRule type="cellIs" dxfId="51" priority="52" stopIfTrue="1" operator="equal">
      <formula>0</formula>
    </cfRule>
  </conditionalFormatting>
  <conditionalFormatting sqref="C74">
    <cfRule type="cellIs" dxfId="50" priority="49" stopIfTrue="1" operator="equal">
      <formula>$C73</formula>
    </cfRule>
  </conditionalFormatting>
  <conditionalFormatting sqref="A74:B74">
    <cfRule type="cellIs" dxfId="49" priority="50" stopIfTrue="1" operator="equal">
      <formula>0</formula>
    </cfRule>
  </conditionalFormatting>
  <conditionalFormatting sqref="C75">
    <cfRule type="cellIs" dxfId="48" priority="47" stopIfTrue="1" operator="equal">
      <formula>$C74</formula>
    </cfRule>
  </conditionalFormatting>
  <conditionalFormatting sqref="A75:B75">
    <cfRule type="cellIs" dxfId="47" priority="48" stopIfTrue="1" operator="equal">
      <formula>0</formula>
    </cfRule>
  </conditionalFormatting>
  <conditionalFormatting sqref="C76">
    <cfRule type="cellIs" dxfId="46" priority="45" stopIfTrue="1" operator="equal">
      <formula>$C75</formula>
    </cfRule>
  </conditionalFormatting>
  <conditionalFormatting sqref="A76:B76">
    <cfRule type="cellIs" dxfId="45" priority="46" stopIfTrue="1" operator="equal">
      <formula>0</formula>
    </cfRule>
  </conditionalFormatting>
  <conditionalFormatting sqref="C77">
    <cfRule type="cellIs" dxfId="44" priority="43" stopIfTrue="1" operator="equal">
      <formula>$C76</formula>
    </cfRule>
  </conditionalFormatting>
  <conditionalFormatting sqref="A77:B77">
    <cfRule type="cellIs" dxfId="43" priority="44" stopIfTrue="1" operator="equal">
      <formula>0</formula>
    </cfRule>
  </conditionalFormatting>
  <conditionalFormatting sqref="C78">
    <cfRule type="cellIs" dxfId="42" priority="41" stopIfTrue="1" operator="equal">
      <formula>$C77</formula>
    </cfRule>
  </conditionalFormatting>
  <conditionalFormatting sqref="A78:B78">
    <cfRule type="cellIs" dxfId="41" priority="42" stopIfTrue="1" operator="equal">
      <formula>0</formula>
    </cfRule>
  </conditionalFormatting>
  <conditionalFormatting sqref="C79">
    <cfRule type="cellIs" dxfId="40" priority="39" stopIfTrue="1" operator="equal">
      <formula>$C78</formula>
    </cfRule>
  </conditionalFormatting>
  <conditionalFormatting sqref="A79:B79">
    <cfRule type="cellIs" dxfId="39" priority="40" stopIfTrue="1" operator="equal">
      <formula>0</formula>
    </cfRule>
  </conditionalFormatting>
  <conditionalFormatting sqref="C80">
    <cfRule type="cellIs" dxfId="38" priority="37" stopIfTrue="1" operator="equal">
      <formula>$C79</formula>
    </cfRule>
  </conditionalFormatting>
  <conditionalFormatting sqref="A80:B80">
    <cfRule type="cellIs" dxfId="37" priority="38" stopIfTrue="1" operator="equal">
      <formula>0</formula>
    </cfRule>
  </conditionalFormatting>
  <conditionalFormatting sqref="C81">
    <cfRule type="cellIs" dxfId="36" priority="35" stopIfTrue="1" operator="equal">
      <formula>$C80</formula>
    </cfRule>
  </conditionalFormatting>
  <conditionalFormatting sqref="A81:B81">
    <cfRule type="cellIs" dxfId="35" priority="36" stopIfTrue="1" operator="equal">
      <formula>0</formula>
    </cfRule>
  </conditionalFormatting>
  <conditionalFormatting sqref="C82">
    <cfRule type="cellIs" dxfId="34" priority="33" stopIfTrue="1" operator="equal">
      <formula>$C81</formula>
    </cfRule>
  </conditionalFormatting>
  <conditionalFormatting sqref="A82:B82">
    <cfRule type="cellIs" dxfId="33" priority="34" stopIfTrue="1" operator="equal">
      <formula>0</formula>
    </cfRule>
  </conditionalFormatting>
  <conditionalFormatting sqref="C83">
    <cfRule type="cellIs" dxfId="32" priority="31" stopIfTrue="1" operator="equal">
      <formula>$C82</formula>
    </cfRule>
  </conditionalFormatting>
  <conditionalFormatting sqref="A83:B83">
    <cfRule type="cellIs" dxfId="31" priority="32" stopIfTrue="1" operator="equal">
      <formula>0</formula>
    </cfRule>
  </conditionalFormatting>
  <conditionalFormatting sqref="C84">
    <cfRule type="cellIs" dxfId="30" priority="29" stopIfTrue="1" operator="equal">
      <formula>$C83</formula>
    </cfRule>
  </conditionalFormatting>
  <conditionalFormatting sqref="A84:B84">
    <cfRule type="cellIs" dxfId="29" priority="30" stopIfTrue="1" operator="equal">
      <formula>0</formula>
    </cfRule>
  </conditionalFormatting>
  <conditionalFormatting sqref="C106">
    <cfRule type="cellIs" dxfId="28" priority="61" stopIfTrue="1" operator="equal">
      <formula>$C91</formula>
    </cfRule>
  </conditionalFormatting>
  <conditionalFormatting sqref="C96">
    <cfRule type="cellIs" dxfId="27" priority="27" stopIfTrue="1" operator="equal">
      <formula>$C95</formula>
    </cfRule>
  </conditionalFormatting>
  <conditionalFormatting sqref="A96:B96">
    <cfRule type="cellIs" dxfId="26" priority="28" stopIfTrue="1" operator="equal">
      <formula>0</formula>
    </cfRule>
  </conditionalFormatting>
  <conditionalFormatting sqref="A104:B104">
    <cfRule type="cellIs" dxfId="25" priority="24" stopIfTrue="1" operator="equal">
      <formula>0</formula>
    </cfRule>
  </conditionalFormatting>
  <conditionalFormatting sqref="C100">
    <cfRule type="cellIs" dxfId="24" priority="25" stopIfTrue="1" operator="equal">
      <formula>$C99</formula>
    </cfRule>
  </conditionalFormatting>
  <conditionalFormatting sqref="A100:B100">
    <cfRule type="cellIs" dxfId="23" priority="26" stopIfTrue="1" operator="equal">
      <formula>0</formula>
    </cfRule>
  </conditionalFormatting>
  <conditionalFormatting sqref="A92:B92">
    <cfRule type="cellIs" dxfId="22" priority="22" stopIfTrue="1" operator="equal">
      <formula>0</formula>
    </cfRule>
  </conditionalFormatting>
  <conditionalFormatting sqref="C104">
    <cfRule type="cellIs" dxfId="21" priority="23" stopIfTrue="1" operator="equal">
      <formula>$C103</formula>
    </cfRule>
  </conditionalFormatting>
  <conditionalFormatting sqref="C92">
    <cfRule type="cellIs" dxfId="20" priority="21" stopIfTrue="1" operator="equal">
      <formula>$C91</formula>
    </cfRule>
  </conditionalFormatting>
  <conditionalFormatting sqref="C93">
    <cfRule type="cellIs" dxfId="19" priority="19" stopIfTrue="1" operator="equal">
      <formula>$C92</formula>
    </cfRule>
  </conditionalFormatting>
  <conditionalFormatting sqref="A93:B93">
    <cfRule type="cellIs" dxfId="18" priority="20" stopIfTrue="1" operator="equal">
      <formula>0</formula>
    </cfRule>
  </conditionalFormatting>
  <conditionalFormatting sqref="C94">
    <cfRule type="cellIs" dxfId="17" priority="17" stopIfTrue="1" operator="equal">
      <formula>$C93</formula>
    </cfRule>
  </conditionalFormatting>
  <conditionalFormatting sqref="A94:B94">
    <cfRule type="cellIs" dxfId="16" priority="18" stopIfTrue="1" operator="equal">
      <formula>0</formula>
    </cfRule>
  </conditionalFormatting>
  <conditionalFormatting sqref="C95">
    <cfRule type="cellIs" dxfId="15" priority="15" stopIfTrue="1" operator="equal">
      <formula>$C94</formula>
    </cfRule>
  </conditionalFormatting>
  <conditionalFormatting sqref="A95:B95">
    <cfRule type="cellIs" dxfId="14" priority="16" stopIfTrue="1" operator="equal">
      <formula>0</formula>
    </cfRule>
  </conditionalFormatting>
  <conditionalFormatting sqref="A99:B99">
    <cfRule type="cellIs" dxfId="13" priority="10" stopIfTrue="1" operator="equal">
      <formula>0</formula>
    </cfRule>
  </conditionalFormatting>
  <conditionalFormatting sqref="C97">
    <cfRule type="cellIs" dxfId="12" priority="13" stopIfTrue="1" operator="equal">
      <formula>$C96</formula>
    </cfRule>
  </conditionalFormatting>
  <conditionalFormatting sqref="A97:B97">
    <cfRule type="cellIs" dxfId="11" priority="14" stopIfTrue="1" operator="equal">
      <formula>0</formula>
    </cfRule>
  </conditionalFormatting>
  <conditionalFormatting sqref="C98">
    <cfRule type="cellIs" dxfId="10" priority="11" stopIfTrue="1" operator="equal">
      <formula>$C97</formula>
    </cfRule>
  </conditionalFormatting>
  <conditionalFormatting sqref="A98:B98">
    <cfRule type="cellIs" dxfId="9" priority="12" stopIfTrue="1" operator="equal">
      <formula>0</formula>
    </cfRule>
  </conditionalFormatting>
  <conditionalFormatting sqref="C99">
    <cfRule type="cellIs" dxfId="8" priority="9" stopIfTrue="1" operator="equal">
      <formula>$C98</formula>
    </cfRule>
  </conditionalFormatting>
  <conditionalFormatting sqref="C101">
    <cfRule type="cellIs" dxfId="7" priority="7" stopIfTrue="1" operator="equal">
      <formula>$C100</formula>
    </cfRule>
  </conditionalFormatting>
  <conditionalFormatting sqref="A101:B101">
    <cfRule type="cellIs" dxfId="6" priority="8" stopIfTrue="1" operator="equal">
      <formula>0</formula>
    </cfRule>
  </conditionalFormatting>
  <conditionalFormatting sqref="C102">
    <cfRule type="cellIs" dxfId="5" priority="5" stopIfTrue="1" operator="equal">
      <formula>$C101</formula>
    </cfRule>
  </conditionalFormatting>
  <conditionalFormatting sqref="A102:B102">
    <cfRule type="cellIs" dxfId="4" priority="6" stopIfTrue="1" operator="equal">
      <formula>0</formula>
    </cfRule>
  </conditionalFormatting>
  <conditionalFormatting sqref="C103">
    <cfRule type="cellIs" dxfId="3" priority="3" stopIfTrue="1" operator="equal">
      <formula>$C102</formula>
    </cfRule>
  </conditionalFormatting>
  <conditionalFormatting sqref="A103:B103">
    <cfRule type="cellIs" dxfId="2" priority="4" stopIfTrue="1" operator="equal">
      <formula>0</formula>
    </cfRule>
  </conditionalFormatting>
  <conditionalFormatting sqref="C105">
    <cfRule type="cellIs" dxfId="1" priority="1" stopIfTrue="1" operator="equal">
      <formula>$C104</formula>
    </cfRule>
  </conditionalFormatting>
  <conditionalFormatting sqref="A105:B105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56" fitToHeight="4" orientation="landscape" r:id="rId1"/>
  <headerFooter alignWithMargins="0"/>
  <rowBreaks count="1" manualBreakCount="1">
    <brk id="95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0618240</vt:lpstr>
      <vt:lpstr>'0618240'!Область_друку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2024-03-12T07:14:42Z</dcterms:created>
  <dcterms:modified xsi:type="dcterms:W3CDTF">2024-03-12T09:51:05Z</dcterms:modified>
</cp:coreProperties>
</file>