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010" sheetId="1" r:id="rId1"/>
  </sheets>
  <definedNames>
    <definedName name="_xlnm.Print_Area" localSheetId="0">'0712010'!$A$1:$M$106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M34" i="1" s="1"/>
  <c r="K32" i="1"/>
  <c r="L32" i="1"/>
  <c r="G33" i="1"/>
  <c r="G34" i="1" s="1"/>
  <c r="J33" i="1"/>
  <c r="K33" i="1"/>
  <c r="K34" i="1" s="1"/>
  <c r="L33" i="1"/>
  <c r="M33" i="1"/>
  <c r="E34" i="1"/>
  <c r="F34" i="1"/>
  <c r="H34" i="1"/>
  <c r="I34" i="1"/>
  <c r="J34" i="1"/>
  <c r="L34" i="1"/>
  <c r="G42" i="1"/>
  <c r="G45" i="1" s="1"/>
  <c r="J42" i="1"/>
  <c r="K42" i="1"/>
  <c r="K45" i="1" s="1"/>
  <c r="L42" i="1"/>
  <c r="M42" i="1"/>
  <c r="M45" i="1" s="1"/>
  <c r="G44" i="1"/>
  <c r="J44" i="1"/>
  <c r="K44" i="1"/>
  <c r="M44" i="1"/>
  <c r="E45" i="1"/>
  <c r="F45" i="1"/>
  <c r="H45" i="1"/>
  <c r="I45" i="1"/>
  <c r="J45" i="1"/>
  <c r="L45" i="1"/>
  <c r="K55" i="1"/>
  <c r="M55" i="1" s="1"/>
  <c r="K68" i="1"/>
  <c r="K72" i="1"/>
  <c r="K75" i="1"/>
  <c r="K87" i="1"/>
  <c r="K91" i="1"/>
</calcChain>
</file>

<file path=xl/sharedStrings.xml><?xml version="1.0" encoding="utf-8"?>
<sst xmlns="http://schemas.openxmlformats.org/spreadsheetml/2006/main" count="224" uniqueCount="117">
  <si>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</si>
  <si>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</si>
  <si>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</si>
  <si>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</si>
  <si>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</si>
  <si>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</si>
  <si>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</si>
  <si>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>Бюджетна програма  0712010  Багатопрофільна стаціонарна медична допомога населенню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</si>
  <si>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</si>
  <si>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</si>
  <si>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</si>
  <si>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</si>
  <si>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</si>
  <si>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зниження рівня захворюваності порівняно з попереднім роком</t>
  </si>
  <si>
    <t>якості</t>
  </si>
  <si>
    <t xml:space="preserve">Пояснення щодо причин розбіжностей між фактичними та затвердженими результативними показниками: Зменшення середніх витрат на одного працівника по забезпеченню засобами індивідуального захисту в  в звязку з реорганізацією КП "Хмельницький медичний центр спеціалізованої, паліативної та хоспісної допомоги" шляхом приєднання до КП "Хмельницька міська лікарня"; проведення поточного ремонту - економія коштів 6,3 тис. грн </t>
  </si>
  <si>
    <t>Розрахунок</t>
  </si>
  <si>
    <t>грн</t>
  </si>
  <si>
    <t>середній розмір премії на одного працівника</t>
  </si>
  <si>
    <t>тис. грн</t>
  </si>
  <si>
    <t>середня вартість проекту</t>
  </si>
  <si>
    <t>середня вартість поточних  ремонтів, які планується здійснити</t>
  </si>
  <si>
    <t xml:space="preserve">середній розмір муніципальної доплати </t>
  </si>
  <si>
    <t>середні витрати на одного  хворого що отримує лікування методом програмного гемодіалізу (січень-березень 2020 року )</t>
  </si>
  <si>
    <t>середні витрати на одного працівника по забезпеченню засобами індивідуального захисту</t>
  </si>
  <si>
    <t>середні витрати на один ліжко день по харчуванню</t>
  </si>
  <si>
    <t>середні витрати на один ліжко день по медикаментах</t>
  </si>
  <si>
    <t>од.</t>
  </si>
  <si>
    <t>рівень госпіталізації на 100 жителів дорослого населення</t>
  </si>
  <si>
    <t>рівень госпіталізації на 100 жителів дитячого населення</t>
  </si>
  <si>
    <t>днів</t>
  </si>
  <si>
    <t>середній термін перебування хворого на ліжку</t>
  </si>
  <si>
    <t>ефективності</t>
  </si>
  <si>
    <t>Пояснення щодо причин розбіжностей між фактичними та затвердженими результативними показниками: кількість працівників які необхідно забезпечити засобами індивідуального захисту в зв'язку з реорганізацією КП " Хмельницький медичний центр спеціалізованої, паліативної та хоспісної допомоги"  шляхом приєднання до КП "Хмельницька міська лікарня"</t>
  </si>
  <si>
    <t>Рішення колегії УОЗ ХМР</t>
  </si>
  <si>
    <t>чол.</t>
  </si>
  <si>
    <t>кількість працівників, яким буде виплачена премія</t>
  </si>
  <si>
    <t>Кошторис</t>
  </si>
  <si>
    <t>кількість поточних ремонтів, які планується здійснити</t>
  </si>
  <si>
    <t>кількість водіїв,  яким буде виплачена  муніципальна доплата</t>
  </si>
  <si>
    <t>кількість закладів в яких планується придбати дороговартісне медичне обладнання яке планується придбати для надання медичної допомоги на випадок поширення коронавірусу</t>
  </si>
  <si>
    <t>кількість працівників які необхідно забезпечити засобами індивідуального захисту</t>
  </si>
  <si>
    <t>кількість хворих на хронічну ниркову недостатність що проходять лікування методом гемодіалізу у міській лікарні</t>
  </si>
  <si>
    <t>кількість хворих у стаціонарі</t>
  </si>
  <si>
    <t>кількість ліжко-днів у звичайних стаціонарах</t>
  </si>
  <si>
    <t>продукту</t>
  </si>
  <si>
    <t>Пояснення щодо причин розбіжностей між фактичними та затвердженими результативними показниками: збільшення штатної чисельності, в тому числі лікарів  в звязку з реорганізацією КП "Хмельницький медичний центр спеціалізованої, паліативної та хоспісної допомоги" шляхом приєднання до КП "Хмельницька міська лікарня"</t>
  </si>
  <si>
    <t>видатки на виплату одноразової  грошової премії кращим працівникам (крім трудових колективів), занесених на Дошку пошани "Кращі медичні працівники міста"</t>
  </si>
  <si>
    <t>видатки на виконання проекту</t>
  </si>
  <si>
    <t>кількість проектів, які планується виконати</t>
  </si>
  <si>
    <t>кількість дороговартісного медичного обладнання яке планується придбати для надання медичної допомоги на випадок поширення коронавірусукількість дороговартісного медичного обладнання яке планується придбати для надання медичної допомоги на випадок поширення коронавірусу</t>
  </si>
  <si>
    <t>пульсоксиметрів (50 шт.), кисневих концентраторів (5 шт.)</t>
  </si>
  <si>
    <t>50 інфузійних насосів</t>
  </si>
  <si>
    <t>20 моніторів</t>
  </si>
  <si>
    <t xml:space="preserve"> 10 апаратів штучної вентиляції легень</t>
  </si>
  <si>
    <t>загальна вартість обладнання яке планується придбати для надання медичної допомоги на випадок поширення корона вірусу, в тому числі на придбання:</t>
  </si>
  <si>
    <t>поточний ремонт з відновлення кисневої системи для надання медичної допомоги хворим на коронавірус</t>
  </si>
  <si>
    <t>придбання засобів індивідуального захисту, дезінфікуючих засобів, для забезпечення працівників закладів під час  надання медичної допомоги хворим на коронавірус</t>
  </si>
  <si>
    <t>придбання лікарських засобів та  виробів медичного призначення для надання медичної допомоги хворим на коронавірус</t>
  </si>
  <si>
    <t>муніципальна доплата водію мобільної бригади</t>
  </si>
  <si>
    <t>Статут</t>
  </si>
  <si>
    <t>кількість ліжок у звичайних стаціонарах</t>
  </si>
  <si>
    <t>Штатний розпис</t>
  </si>
  <si>
    <t>в т. ч. Лікарів</t>
  </si>
  <si>
    <t>кількість штатних одиниць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</si>
  <si>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</si>
  <si>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</si>
  <si>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</si>
  <si>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</si>
  <si>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</si>
  <si>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</si>
  <si>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</si>
  <si>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</si>
  <si>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</si>
  <si>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</si>
  <si>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</si>
  <si>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</si>
  <si>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</si>
  <si>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бюджетування за участі громадськості (Бюджет участі) міста Хмельницького на 2020-2022 роки</t>
  </si>
  <si>
    <t>3.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</si>
  <si>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</si>
  <si>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</si>
  <si>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</si>
  <si>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</si>
  <si>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</si>
  <si>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</si>
  <si>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</si>
  <si>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</si>
  <si>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1 175 351,86  грн - економія коштів.</t>
  </si>
  <si>
    <t>Усього</t>
  </si>
  <si>
    <t>Надання  медичної допомоги населенню в КП «Хмельницька міська дитяча  лікарня»</t>
  </si>
  <si>
    <t>Надання  медичної допомоги населенню в  КП «Хмельницька міська лікарня»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</si>
  <si>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</si>
  <si>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</si>
  <si>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</si>
  <si>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 населенню стаціонарної медичної  допомоги</t>
  </si>
  <si>
    <t>Завдання</t>
  </si>
  <si>
    <t>6. Завдання бюджетної програми</t>
  </si>
  <si>
    <t xml:space="preserve">Підвищення  рівня надання населенню стаціонарної медичної допомоги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</si>
  <si>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</si>
  <si>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</si>
  <si>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</si>
  <si>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</si>
  <si>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</si>
  <si>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</si>
  <si>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</si>
  <si>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Багатопрофільна стаціонарна медична допомога населенню</t>
  </si>
  <si>
    <t>О731</t>
  </si>
  <si>
    <t>07 1 2010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</si>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</sst>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9" fillId="0" borderId="3" xfId="0" applyNumberFormat="1" applyFont="1" applyBorder="1"/>
    <xf numFmtId="4" fontId="9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/>
    <xf numFmtId="4" fontId="10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tabSelected="1" topLeftCell="A94" zoomScaleNormal="100" workbookViewId="0">
      <selection activeCell="A105" sqref="A105:E106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67" t="s">
        <v>116</v>
      </c>
      <c r="K1" s="67"/>
      <c r="L1" s="67"/>
      <c r="M1" s="67"/>
    </row>
    <row r="2" spans="1:13" x14ac:dyDescent="0.25">
      <c r="J2" s="67"/>
      <c r="K2" s="67"/>
      <c r="L2" s="67"/>
      <c r="M2" s="67"/>
    </row>
    <row r="3" spans="1:13" x14ac:dyDescent="0.25">
      <c r="J3" s="67"/>
      <c r="K3" s="67"/>
      <c r="L3" s="67"/>
      <c r="M3" s="67"/>
    </row>
    <row r="4" spans="1:13" x14ac:dyDescent="0.25">
      <c r="J4" s="67"/>
      <c r="K4" s="67"/>
      <c r="L4" s="67"/>
      <c r="M4" s="67"/>
    </row>
    <row r="5" spans="1:13" x14ac:dyDescent="0.25">
      <c r="J5" s="66"/>
      <c r="K5" s="66"/>
      <c r="L5" s="66"/>
      <c r="M5" s="66"/>
    </row>
    <row r="6" spans="1:13" x14ac:dyDescent="0.25">
      <c r="A6" s="65" t="s">
        <v>115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25">
      <c r="A7" s="65" t="s">
        <v>114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25">
      <c r="A8" s="62" t="s">
        <v>83</v>
      </c>
      <c r="B8" s="63" t="s">
        <v>113</v>
      </c>
      <c r="C8" s="47"/>
      <c r="E8" s="5" t="s">
        <v>110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62"/>
      <c r="B9" s="57" t="s">
        <v>105</v>
      </c>
      <c r="C9" s="64"/>
      <c r="D9" s="58"/>
      <c r="E9" s="61" t="s">
        <v>112</v>
      </c>
      <c r="F9" s="61"/>
      <c r="G9" s="61"/>
      <c r="H9" s="61"/>
      <c r="I9" s="61"/>
      <c r="J9" s="61"/>
      <c r="K9" s="61"/>
      <c r="L9" s="61"/>
      <c r="M9" s="61"/>
    </row>
    <row r="10" spans="1:13" x14ac:dyDescent="0.25">
      <c r="A10" s="62" t="s">
        <v>81</v>
      </c>
      <c r="B10" s="63" t="s">
        <v>111</v>
      </c>
      <c r="C10" s="47"/>
      <c r="E10" s="5" t="s">
        <v>110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62"/>
      <c r="B11" s="57" t="s">
        <v>105</v>
      </c>
      <c r="C11" s="64"/>
      <c r="D11" s="58"/>
      <c r="E11" s="2" t="s">
        <v>109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62" t="s">
        <v>79</v>
      </c>
      <c r="B12" s="63" t="s">
        <v>108</v>
      </c>
      <c r="C12" s="63" t="s">
        <v>107</v>
      </c>
      <c r="E12" s="5" t="s">
        <v>106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62"/>
      <c r="B13" s="57" t="s">
        <v>105</v>
      </c>
      <c r="C13" s="59" t="s">
        <v>104</v>
      </c>
      <c r="D13" s="58"/>
      <c r="E13" s="61" t="s">
        <v>103</v>
      </c>
      <c r="F13" s="61"/>
      <c r="G13" s="61"/>
      <c r="H13" s="61"/>
      <c r="I13" s="61"/>
      <c r="J13" s="61"/>
      <c r="K13" s="61"/>
      <c r="L13" s="61"/>
      <c r="M13" s="61"/>
    </row>
    <row r="14" spans="1:13" ht="15" customHeight="1" x14ac:dyDescent="0.25">
      <c r="A14" s="60"/>
      <c r="B14" s="57"/>
      <c r="C14" s="59"/>
      <c r="D14" s="58"/>
      <c r="E14" s="57"/>
      <c r="F14" s="57"/>
      <c r="G14" s="57"/>
      <c r="H14" s="57"/>
      <c r="I14" s="57"/>
      <c r="J14" s="57"/>
      <c r="K14" s="57"/>
      <c r="L14" s="57"/>
      <c r="M14" s="57"/>
    </row>
    <row r="15" spans="1:13" ht="19.5" customHeight="1" x14ac:dyDescent="0.25">
      <c r="A15" s="56" t="s">
        <v>102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x14ac:dyDescent="0.25">
      <c r="A16" s="11"/>
    </row>
    <row r="17" spans="1:26" ht="31.5" x14ac:dyDescent="0.25">
      <c r="A17" s="14" t="s">
        <v>93</v>
      </c>
      <c r="B17" s="26" t="s">
        <v>101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26" ht="39.75" customHeight="1" x14ac:dyDescent="0.25">
      <c r="A18" s="14" t="s">
        <v>83</v>
      </c>
      <c r="B18" s="12" t="s">
        <v>100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99</v>
      </c>
      <c r="E20" s="55" t="s">
        <v>98</v>
      </c>
      <c r="F20" s="55"/>
      <c r="G20" s="55"/>
      <c r="H20" s="55"/>
      <c r="I20" s="55"/>
      <c r="J20" s="55"/>
      <c r="K20" s="55"/>
      <c r="L20" s="55"/>
      <c r="M20" s="55"/>
    </row>
    <row r="21" spans="1:26" x14ac:dyDescent="0.25">
      <c r="A21" s="47"/>
    </row>
    <row r="22" spans="1:26" x14ac:dyDescent="0.25">
      <c r="A22" s="10" t="s">
        <v>97</v>
      </c>
    </row>
    <row r="23" spans="1:26" x14ac:dyDescent="0.25">
      <c r="A23" s="11"/>
    </row>
    <row r="24" spans="1:26" ht="32.25" customHeight="1" x14ac:dyDescent="0.25">
      <c r="A24" s="14" t="s">
        <v>93</v>
      </c>
      <c r="B24" s="26" t="s">
        <v>96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26" x14ac:dyDescent="0.25">
      <c r="A25" s="14" t="s">
        <v>83</v>
      </c>
      <c r="B25" s="12" t="s">
        <v>95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94</v>
      </c>
    </row>
    <row r="28" spans="1:26" x14ac:dyDescent="0.25">
      <c r="A28" s="11"/>
      <c r="M28" s="47" t="s">
        <v>86</v>
      </c>
    </row>
    <row r="29" spans="1:26" ht="30" customHeight="1" x14ac:dyDescent="0.25">
      <c r="A29" s="26" t="s">
        <v>93</v>
      </c>
      <c r="B29" s="26" t="s">
        <v>92</v>
      </c>
      <c r="C29" s="26"/>
      <c r="D29" s="26"/>
      <c r="E29" s="26" t="s">
        <v>72</v>
      </c>
      <c r="F29" s="26"/>
      <c r="G29" s="26"/>
      <c r="H29" s="26" t="s">
        <v>84</v>
      </c>
      <c r="I29" s="26"/>
      <c r="J29" s="26"/>
      <c r="K29" s="26" t="s">
        <v>70</v>
      </c>
      <c r="L29" s="26"/>
      <c r="M29" s="26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33" customHeight="1" x14ac:dyDescent="0.25">
      <c r="A30" s="26"/>
      <c r="B30" s="26"/>
      <c r="C30" s="26"/>
      <c r="D30" s="26"/>
      <c r="E30" s="14" t="s">
        <v>69</v>
      </c>
      <c r="F30" s="14" t="s">
        <v>68</v>
      </c>
      <c r="G30" s="14" t="s">
        <v>67</v>
      </c>
      <c r="H30" s="14" t="s">
        <v>69</v>
      </c>
      <c r="I30" s="14" t="s">
        <v>68</v>
      </c>
      <c r="J30" s="14" t="s">
        <v>67</v>
      </c>
      <c r="K30" s="14" t="s">
        <v>69</v>
      </c>
      <c r="L30" s="14" t="s">
        <v>68</v>
      </c>
      <c r="M30" s="14" t="s">
        <v>67</v>
      </c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14">
        <v>1</v>
      </c>
      <c r="B31" s="26">
        <v>2</v>
      </c>
      <c r="C31" s="26"/>
      <c r="D31" s="26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56.25" customHeight="1" x14ac:dyDescent="0.25">
      <c r="A32" s="14" t="s">
        <v>83</v>
      </c>
      <c r="B32" s="12" t="s">
        <v>91</v>
      </c>
      <c r="C32" s="12"/>
      <c r="D32" s="12"/>
      <c r="E32" s="38">
        <v>37431945.060000002</v>
      </c>
      <c r="F32" s="38">
        <v>10037110</v>
      </c>
      <c r="G32" s="38">
        <f>E32+F32</f>
        <v>47469055.060000002</v>
      </c>
      <c r="H32" s="38">
        <v>36285071.340000004</v>
      </c>
      <c r="I32" s="38">
        <v>10037110</v>
      </c>
      <c r="J32" s="38">
        <f>H32+I32</f>
        <v>46322181.340000004</v>
      </c>
      <c r="K32" s="38">
        <f>E32-H32</f>
        <v>1146873.7199999988</v>
      </c>
      <c r="L32" s="38">
        <f>F32-I32</f>
        <v>0</v>
      </c>
      <c r="M32" s="38">
        <f>G32-J32</f>
        <v>1146873.7199999988</v>
      </c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56.25" customHeight="1" x14ac:dyDescent="0.25">
      <c r="A33" s="14" t="s">
        <v>81</v>
      </c>
      <c r="B33" s="53" t="s">
        <v>90</v>
      </c>
      <c r="C33" s="52"/>
      <c r="D33" s="51"/>
      <c r="E33" s="38">
        <v>31563803</v>
      </c>
      <c r="F33" s="38">
        <v>0</v>
      </c>
      <c r="G33" s="38">
        <f>E33+F33</f>
        <v>31563803</v>
      </c>
      <c r="H33" s="38">
        <v>31535324.859999999</v>
      </c>
      <c r="I33" s="38">
        <v>0</v>
      </c>
      <c r="J33" s="38">
        <f>H33+I33</f>
        <v>31535324.859999999</v>
      </c>
      <c r="K33" s="38">
        <f>E33-H33</f>
        <v>28478.140000000596</v>
      </c>
      <c r="L33" s="38">
        <f>F33-I33</f>
        <v>0</v>
      </c>
      <c r="M33" s="38">
        <f>G33-J33</f>
        <v>28478.140000000596</v>
      </c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0.25" customHeight="1" x14ac:dyDescent="0.25">
      <c r="A34" s="14"/>
      <c r="B34" s="26" t="s">
        <v>89</v>
      </c>
      <c r="C34" s="26"/>
      <c r="D34" s="26"/>
      <c r="E34" s="38">
        <f>E33+E32</f>
        <v>68995748.060000002</v>
      </c>
      <c r="F34" s="38">
        <f>F33+F32</f>
        <v>10037110</v>
      </c>
      <c r="G34" s="38">
        <f>G32+G33</f>
        <v>79032858.060000002</v>
      </c>
      <c r="H34" s="38">
        <f>H32+H33</f>
        <v>67820396.200000003</v>
      </c>
      <c r="I34" s="38">
        <f>I32+I33</f>
        <v>10037110</v>
      </c>
      <c r="J34" s="38">
        <f>J32+J33</f>
        <v>77857506.200000003</v>
      </c>
      <c r="K34" s="38">
        <f>K32+K33</f>
        <v>1175351.8599999994</v>
      </c>
      <c r="L34" s="38">
        <f>L32+L33</f>
        <v>0</v>
      </c>
      <c r="M34" s="38">
        <f>M32+M33</f>
        <v>1175351.8599999994</v>
      </c>
      <c r="O34" s="2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42" customHeight="1" x14ac:dyDescent="0.25">
      <c r="A35" s="49" t="s">
        <v>88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x14ac:dyDescent="0.25">
      <c r="A36" s="11"/>
    </row>
    <row r="37" spans="1:26" ht="23.25" customHeight="1" x14ac:dyDescent="0.25">
      <c r="A37" s="9" t="s">
        <v>87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26" x14ac:dyDescent="0.25">
      <c r="A38" s="11"/>
      <c r="M38" s="47" t="s">
        <v>86</v>
      </c>
    </row>
    <row r="39" spans="1:26" ht="31.5" customHeight="1" x14ac:dyDescent="0.25">
      <c r="A39" s="26" t="s">
        <v>76</v>
      </c>
      <c r="B39" s="26" t="s">
        <v>85</v>
      </c>
      <c r="C39" s="26"/>
      <c r="D39" s="26"/>
      <c r="E39" s="26" t="s">
        <v>72</v>
      </c>
      <c r="F39" s="26"/>
      <c r="G39" s="26"/>
      <c r="H39" s="26" t="s">
        <v>84</v>
      </c>
      <c r="I39" s="26"/>
      <c r="J39" s="26"/>
      <c r="K39" s="26" t="s">
        <v>70</v>
      </c>
      <c r="L39" s="26"/>
      <c r="M39" s="26"/>
    </row>
    <row r="40" spans="1:26" ht="33.75" customHeight="1" x14ac:dyDescent="0.25">
      <c r="A40" s="26"/>
      <c r="B40" s="26"/>
      <c r="C40" s="26"/>
      <c r="D40" s="26"/>
      <c r="E40" s="14" t="s">
        <v>69</v>
      </c>
      <c r="F40" s="14" t="s">
        <v>68</v>
      </c>
      <c r="G40" s="14" t="s">
        <v>67</v>
      </c>
      <c r="H40" s="14" t="s">
        <v>69</v>
      </c>
      <c r="I40" s="14" t="s">
        <v>68</v>
      </c>
      <c r="J40" s="14" t="s">
        <v>67</v>
      </c>
      <c r="K40" s="14" t="s">
        <v>69</v>
      </c>
      <c r="L40" s="14" t="s">
        <v>68</v>
      </c>
      <c r="M40" s="14" t="s">
        <v>67</v>
      </c>
    </row>
    <row r="41" spans="1:26" x14ac:dyDescent="0.25">
      <c r="A41" s="14">
        <v>1</v>
      </c>
      <c r="B41" s="26">
        <v>2</v>
      </c>
      <c r="C41" s="26"/>
      <c r="D41" s="26"/>
      <c r="E41" s="14">
        <v>3</v>
      </c>
      <c r="F41" s="14">
        <v>4</v>
      </c>
      <c r="G41" s="14">
        <v>5</v>
      </c>
      <c r="H41" s="14">
        <v>6</v>
      </c>
      <c r="I41" s="14">
        <v>7</v>
      </c>
      <c r="J41" s="14">
        <v>8</v>
      </c>
      <c r="K41" s="14">
        <v>9</v>
      </c>
      <c r="L41" s="14">
        <v>10</v>
      </c>
      <c r="M41" s="14">
        <v>11</v>
      </c>
    </row>
    <row r="42" spans="1:26" ht="39" customHeight="1" x14ac:dyDescent="0.25">
      <c r="A42" s="14" t="s">
        <v>83</v>
      </c>
      <c r="B42" s="13" t="s">
        <v>82</v>
      </c>
      <c r="C42" s="13"/>
      <c r="D42" s="13"/>
      <c r="E42" s="46">
        <v>68846748.060000002</v>
      </c>
      <c r="F42" s="46">
        <v>10037110</v>
      </c>
      <c r="G42" s="46">
        <f>E42+F42</f>
        <v>78883858.060000002</v>
      </c>
      <c r="H42" s="46">
        <v>67678125.420000002</v>
      </c>
      <c r="I42" s="46">
        <v>10037110</v>
      </c>
      <c r="J42" s="46">
        <f>H42+I42</f>
        <v>77715235.420000002</v>
      </c>
      <c r="K42" s="46">
        <f>E42-H42</f>
        <v>1168622.6400000006</v>
      </c>
      <c r="L42" s="46">
        <f>F42-I42</f>
        <v>0</v>
      </c>
      <c r="M42" s="46">
        <f>G42-J42</f>
        <v>1168622.6400000006</v>
      </c>
    </row>
    <row r="43" spans="1:26" ht="90" customHeight="1" x14ac:dyDescent="0.25">
      <c r="A43" s="14" t="s">
        <v>81</v>
      </c>
      <c r="B43" s="45" t="s">
        <v>80</v>
      </c>
      <c r="C43" s="44"/>
      <c r="D43" s="43"/>
      <c r="E43" s="42"/>
      <c r="F43" s="42"/>
      <c r="G43" s="42"/>
      <c r="H43" s="42"/>
      <c r="I43" s="42"/>
      <c r="J43" s="42"/>
      <c r="K43" s="42"/>
      <c r="L43" s="42"/>
      <c r="M43" s="42"/>
    </row>
    <row r="44" spans="1:26" ht="39.75" customHeight="1" x14ac:dyDescent="0.25">
      <c r="A44" s="14" t="s">
        <v>79</v>
      </c>
      <c r="B44" s="41" t="s">
        <v>78</v>
      </c>
      <c r="C44" s="40"/>
      <c r="D44" s="39"/>
      <c r="E44" s="38">
        <v>149000</v>
      </c>
      <c r="F44" s="38">
        <v>0</v>
      </c>
      <c r="G44" s="38">
        <f>E44+F44</f>
        <v>149000</v>
      </c>
      <c r="H44" s="38">
        <v>142270.78</v>
      </c>
      <c r="I44" s="38">
        <v>0</v>
      </c>
      <c r="J44" s="38">
        <f>H44+I44</f>
        <v>142270.78</v>
      </c>
      <c r="K44" s="38">
        <f>E44-H44</f>
        <v>6729.2200000000012</v>
      </c>
      <c r="L44" s="38">
        <v>0</v>
      </c>
      <c r="M44" s="38">
        <f>K44+L44</f>
        <v>6729.2200000000012</v>
      </c>
    </row>
    <row r="45" spans="1:26" x14ac:dyDescent="0.25">
      <c r="A45" s="37"/>
      <c r="B45" s="36"/>
      <c r="C45" s="35"/>
      <c r="D45" s="34"/>
      <c r="E45" s="32">
        <f>E42+E44</f>
        <v>68995748.060000002</v>
      </c>
      <c r="F45" s="33">
        <f>F42+F44</f>
        <v>10037110</v>
      </c>
      <c r="G45" s="33">
        <f>G42+G44</f>
        <v>79032858.060000002</v>
      </c>
      <c r="H45" s="32">
        <f>H42+H44</f>
        <v>67820396.200000003</v>
      </c>
      <c r="I45" s="32">
        <f>I42+I44</f>
        <v>10037110</v>
      </c>
      <c r="J45" s="32">
        <f>J42+J44</f>
        <v>77857506.200000003</v>
      </c>
      <c r="K45" s="32">
        <f>K42+K44</f>
        <v>1175351.8600000006</v>
      </c>
      <c r="L45" s="33">
        <f>L42+L44</f>
        <v>0</v>
      </c>
      <c r="M45" s="32">
        <f>M42+M44</f>
        <v>1175351.8600000006</v>
      </c>
      <c r="O45" s="27"/>
    </row>
    <row r="46" spans="1:26" x14ac:dyDescent="0.25">
      <c r="A46" s="31"/>
      <c r="B46" s="30"/>
      <c r="C46" s="30"/>
      <c r="D46" s="30"/>
      <c r="E46" s="28"/>
      <c r="F46" s="29"/>
      <c r="G46" s="29"/>
      <c r="H46" s="28"/>
      <c r="I46" s="28"/>
      <c r="J46" s="28"/>
      <c r="K46" s="28"/>
      <c r="L46" s="29"/>
      <c r="M46" s="28"/>
      <c r="O46" s="27"/>
    </row>
    <row r="47" spans="1:26" x14ac:dyDescent="0.25">
      <c r="A47" s="10" t="s">
        <v>77</v>
      </c>
    </row>
    <row r="48" spans="1:26" x14ac:dyDescent="0.25">
      <c r="A48" s="11"/>
    </row>
    <row r="49" spans="1:13" ht="53.25" customHeight="1" x14ac:dyDescent="0.25">
      <c r="A49" s="26" t="s">
        <v>76</v>
      </c>
      <c r="B49" s="26" t="s">
        <v>75</v>
      </c>
      <c r="C49" s="26" t="s">
        <v>74</v>
      </c>
      <c r="D49" s="26" t="s">
        <v>73</v>
      </c>
      <c r="E49" s="26" t="s">
        <v>72</v>
      </c>
      <c r="F49" s="26"/>
      <c r="G49" s="26"/>
      <c r="H49" s="26" t="s">
        <v>71</v>
      </c>
      <c r="I49" s="26"/>
      <c r="J49" s="26"/>
      <c r="K49" s="26" t="s">
        <v>70</v>
      </c>
      <c r="L49" s="26"/>
      <c r="M49" s="26"/>
    </row>
    <row r="50" spans="1:13" ht="30.75" customHeight="1" x14ac:dyDescent="0.25">
      <c r="A50" s="26"/>
      <c r="B50" s="26"/>
      <c r="C50" s="26"/>
      <c r="D50" s="26"/>
      <c r="E50" s="14" t="s">
        <v>69</v>
      </c>
      <c r="F50" s="14" t="s">
        <v>68</v>
      </c>
      <c r="G50" s="14" t="s">
        <v>67</v>
      </c>
      <c r="H50" s="14" t="s">
        <v>69</v>
      </c>
      <c r="I50" s="14" t="s">
        <v>68</v>
      </c>
      <c r="J50" s="14" t="s">
        <v>67</v>
      </c>
      <c r="K50" s="14" t="s">
        <v>69</v>
      </c>
      <c r="L50" s="14" t="s">
        <v>68</v>
      </c>
      <c r="M50" s="14" t="s">
        <v>67</v>
      </c>
    </row>
    <row r="51" spans="1:13" x14ac:dyDescent="0.25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  <c r="J51" s="14">
        <v>10</v>
      </c>
      <c r="K51" s="14">
        <v>11</v>
      </c>
      <c r="L51" s="14">
        <v>12</v>
      </c>
      <c r="M51" s="14">
        <v>13</v>
      </c>
    </row>
    <row r="52" spans="1:13" x14ac:dyDescent="0.25">
      <c r="A52" s="14">
        <v>1</v>
      </c>
      <c r="B52" s="15" t="s">
        <v>66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5.5" x14ac:dyDescent="0.25">
      <c r="A53" s="14"/>
      <c r="B53" s="15" t="s">
        <v>65</v>
      </c>
      <c r="C53" s="14" t="s">
        <v>27</v>
      </c>
      <c r="D53" s="15" t="s">
        <v>60</v>
      </c>
      <c r="E53" s="14">
        <v>2</v>
      </c>
      <c r="F53" s="14">
        <v>0</v>
      </c>
      <c r="G53" s="14">
        <v>2</v>
      </c>
      <c r="H53" s="14">
        <v>2</v>
      </c>
      <c r="I53" s="14">
        <v>0</v>
      </c>
      <c r="J53" s="14">
        <v>2</v>
      </c>
      <c r="K53" s="14">
        <v>0</v>
      </c>
      <c r="L53" s="14">
        <v>0</v>
      </c>
      <c r="M53" s="14">
        <v>0</v>
      </c>
    </row>
    <row r="54" spans="1:13" ht="38.25" x14ac:dyDescent="0.25">
      <c r="A54" s="14"/>
      <c r="B54" s="19" t="s">
        <v>64</v>
      </c>
      <c r="C54" s="14" t="s">
        <v>27</v>
      </c>
      <c r="D54" s="15" t="s">
        <v>62</v>
      </c>
      <c r="E54" s="14">
        <v>1833</v>
      </c>
      <c r="F54" s="14">
        <v>0</v>
      </c>
      <c r="G54" s="14">
        <v>1833</v>
      </c>
      <c r="H54" s="14">
        <v>1891.5</v>
      </c>
      <c r="I54" s="14">
        <v>0</v>
      </c>
      <c r="J54" s="14">
        <v>1891.5</v>
      </c>
      <c r="K54" s="14">
        <v>58.5</v>
      </c>
      <c r="L54" s="14">
        <v>0</v>
      </c>
      <c r="M54" s="14">
        <v>58.5</v>
      </c>
    </row>
    <row r="55" spans="1:13" ht="25.5" x14ac:dyDescent="0.25">
      <c r="A55" s="14"/>
      <c r="B55" s="15" t="s">
        <v>63</v>
      </c>
      <c r="C55" s="14" t="s">
        <v>27</v>
      </c>
      <c r="D55" s="15" t="s">
        <v>62</v>
      </c>
      <c r="E55" s="17">
        <v>374.25</v>
      </c>
      <c r="F55" s="14">
        <v>0</v>
      </c>
      <c r="G55" s="17">
        <v>374.25</v>
      </c>
      <c r="H55" s="17">
        <v>411</v>
      </c>
      <c r="I55" s="14">
        <v>0</v>
      </c>
      <c r="J55" s="17">
        <v>411</v>
      </c>
      <c r="K55" s="17">
        <f>H55-E55</f>
        <v>36.75</v>
      </c>
      <c r="L55" s="14">
        <v>0</v>
      </c>
      <c r="M55" s="17">
        <f>K55+L55</f>
        <v>36.75</v>
      </c>
    </row>
    <row r="56" spans="1:13" ht="51" x14ac:dyDescent="0.25">
      <c r="A56" s="14"/>
      <c r="B56" s="15" t="s">
        <v>61</v>
      </c>
      <c r="C56" s="14" t="s">
        <v>27</v>
      </c>
      <c r="D56" s="15" t="s">
        <v>60</v>
      </c>
      <c r="E56" s="17">
        <v>1060</v>
      </c>
      <c r="F56" s="14">
        <v>0</v>
      </c>
      <c r="G56" s="17">
        <v>1060</v>
      </c>
      <c r="H56" s="17">
        <v>1060</v>
      </c>
      <c r="I56" s="14">
        <v>0</v>
      </c>
      <c r="J56" s="17">
        <v>1060</v>
      </c>
      <c r="K56" s="17">
        <v>0</v>
      </c>
      <c r="L56" s="14">
        <v>0</v>
      </c>
      <c r="M56" s="17">
        <v>0</v>
      </c>
    </row>
    <row r="57" spans="1:13" ht="51" x14ac:dyDescent="0.25">
      <c r="A57" s="14"/>
      <c r="B57" s="22" t="s">
        <v>59</v>
      </c>
      <c r="C57" s="14" t="s">
        <v>19</v>
      </c>
      <c r="D57" s="15" t="s">
        <v>37</v>
      </c>
      <c r="E57" s="17">
        <v>10</v>
      </c>
      <c r="F57" s="14">
        <v>0</v>
      </c>
      <c r="G57" s="17">
        <v>10</v>
      </c>
      <c r="H57" s="17">
        <v>10</v>
      </c>
      <c r="I57" s="14">
        <v>0</v>
      </c>
      <c r="J57" s="17">
        <v>10</v>
      </c>
      <c r="K57" s="17">
        <v>0</v>
      </c>
      <c r="L57" s="14">
        <v>0</v>
      </c>
      <c r="M57" s="17">
        <v>0</v>
      </c>
    </row>
    <row r="58" spans="1:13" ht="140.25" x14ac:dyDescent="0.25">
      <c r="A58" s="14"/>
      <c r="B58" s="15" t="s">
        <v>58</v>
      </c>
      <c r="C58" s="14" t="s">
        <v>19</v>
      </c>
      <c r="D58" s="15" t="s">
        <v>37</v>
      </c>
      <c r="E58" s="17">
        <v>2000</v>
      </c>
      <c r="F58" s="14">
        <v>0</v>
      </c>
      <c r="G58" s="17">
        <v>2000</v>
      </c>
      <c r="H58" s="17">
        <v>2000</v>
      </c>
      <c r="I58" s="14">
        <v>0</v>
      </c>
      <c r="J58" s="17">
        <v>2000</v>
      </c>
      <c r="K58" s="17">
        <v>0</v>
      </c>
      <c r="L58" s="14">
        <v>0</v>
      </c>
      <c r="M58" s="17">
        <v>0</v>
      </c>
    </row>
    <row r="59" spans="1:13" ht="178.5" x14ac:dyDescent="0.25">
      <c r="A59" s="14"/>
      <c r="B59" s="22" t="s">
        <v>57</v>
      </c>
      <c r="C59" s="14" t="s">
        <v>19</v>
      </c>
      <c r="D59" s="15" t="s">
        <v>37</v>
      </c>
      <c r="E59" s="17">
        <v>1000</v>
      </c>
      <c r="F59" s="14">
        <v>0</v>
      </c>
      <c r="G59" s="17">
        <v>1000</v>
      </c>
      <c r="H59" s="17">
        <v>1000</v>
      </c>
      <c r="I59" s="14">
        <v>0</v>
      </c>
      <c r="J59" s="17">
        <v>1000</v>
      </c>
      <c r="K59" s="17">
        <v>0</v>
      </c>
      <c r="L59" s="14">
        <v>0</v>
      </c>
      <c r="M59" s="17">
        <v>0</v>
      </c>
    </row>
    <row r="60" spans="1:13" ht="127.5" x14ac:dyDescent="0.25">
      <c r="A60" s="14"/>
      <c r="B60" s="15" t="s">
        <v>56</v>
      </c>
      <c r="C60" s="14" t="s">
        <v>19</v>
      </c>
      <c r="D60" s="15" t="s">
        <v>37</v>
      </c>
      <c r="E60" s="17">
        <v>200</v>
      </c>
      <c r="F60" s="14">
        <v>0</v>
      </c>
      <c r="G60" s="17">
        <v>200</v>
      </c>
      <c r="H60" s="17">
        <v>200</v>
      </c>
      <c r="I60" s="14">
        <v>0</v>
      </c>
      <c r="J60" s="17">
        <v>200</v>
      </c>
      <c r="K60" s="17">
        <v>0</v>
      </c>
      <c r="L60" s="14">
        <v>0</v>
      </c>
      <c r="M60" s="17">
        <v>0</v>
      </c>
    </row>
    <row r="61" spans="1:13" ht="191.25" x14ac:dyDescent="0.25">
      <c r="A61" s="14"/>
      <c r="B61" s="15" t="s">
        <v>55</v>
      </c>
      <c r="C61" s="14" t="s">
        <v>19</v>
      </c>
      <c r="D61" s="15" t="s">
        <v>37</v>
      </c>
      <c r="E61" s="17">
        <v>0</v>
      </c>
      <c r="F61" s="14">
        <v>10037.1</v>
      </c>
      <c r="G61" s="17">
        <v>10037.1</v>
      </c>
      <c r="H61" s="17">
        <v>0</v>
      </c>
      <c r="I61" s="14">
        <v>10037.1</v>
      </c>
      <c r="J61" s="17">
        <v>10037.1</v>
      </c>
      <c r="K61" s="17">
        <v>0</v>
      </c>
      <c r="L61" s="14">
        <v>0</v>
      </c>
      <c r="M61" s="17">
        <v>0</v>
      </c>
    </row>
    <row r="62" spans="1:13" ht="51" x14ac:dyDescent="0.25">
      <c r="A62" s="14"/>
      <c r="B62" s="15" t="s">
        <v>54</v>
      </c>
      <c r="C62" s="14" t="s">
        <v>19</v>
      </c>
      <c r="D62" s="15" t="s">
        <v>37</v>
      </c>
      <c r="E62" s="17">
        <v>0</v>
      </c>
      <c r="F62" s="14">
        <v>6940</v>
      </c>
      <c r="G62" s="17">
        <v>6940</v>
      </c>
      <c r="H62" s="17">
        <v>0</v>
      </c>
      <c r="I62" s="25">
        <v>6940</v>
      </c>
      <c r="J62" s="17">
        <v>6940</v>
      </c>
      <c r="K62" s="17">
        <v>0</v>
      </c>
      <c r="L62" s="14">
        <v>0</v>
      </c>
      <c r="M62" s="17">
        <v>0</v>
      </c>
    </row>
    <row r="63" spans="1:13" x14ac:dyDescent="0.25">
      <c r="A63" s="14"/>
      <c r="B63" s="15" t="s">
        <v>53</v>
      </c>
      <c r="C63" s="14" t="s">
        <v>19</v>
      </c>
      <c r="D63" s="15" t="s">
        <v>37</v>
      </c>
      <c r="E63" s="17">
        <v>0</v>
      </c>
      <c r="F63" s="14">
        <v>1046.3</v>
      </c>
      <c r="G63" s="17">
        <v>1046.3</v>
      </c>
      <c r="H63" s="17">
        <v>0</v>
      </c>
      <c r="I63" s="14">
        <v>1046.3</v>
      </c>
      <c r="J63" s="17">
        <v>6940</v>
      </c>
      <c r="K63" s="17">
        <v>0</v>
      </c>
      <c r="L63" s="14">
        <v>0</v>
      </c>
      <c r="M63" s="17">
        <v>0</v>
      </c>
    </row>
    <row r="64" spans="1:13" ht="25.5" x14ac:dyDescent="0.25">
      <c r="A64" s="14"/>
      <c r="B64" s="15" t="s">
        <v>52</v>
      </c>
      <c r="C64" s="14" t="s">
        <v>19</v>
      </c>
      <c r="D64" s="15" t="s">
        <v>37</v>
      </c>
      <c r="E64" s="17">
        <v>0</v>
      </c>
      <c r="F64" s="14">
        <v>1036.7</v>
      </c>
      <c r="G64" s="17">
        <v>1036.7</v>
      </c>
      <c r="H64" s="17">
        <v>0</v>
      </c>
      <c r="I64" s="14">
        <v>1036.7</v>
      </c>
      <c r="J64" s="17">
        <v>1036.7</v>
      </c>
      <c r="K64" s="17">
        <v>0</v>
      </c>
      <c r="L64" s="14">
        <v>0</v>
      </c>
      <c r="M64" s="17">
        <v>0</v>
      </c>
    </row>
    <row r="65" spans="1:13" ht="73.5" customHeight="1" x14ac:dyDescent="0.25">
      <c r="A65" s="14"/>
      <c r="B65" s="15" t="s">
        <v>51</v>
      </c>
      <c r="C65" s="14" t="s">
        <v>19</v>
      </c>
      <c r="D65" s="15" t="s">
        <v>37</v>
      </c>
      <c r="E65" s="17">
        <v>0</v>
      </c>
      <c r="F65" s="14">
        <v>1014.1</v>
      </c>
      <c r="G65" s="17">
        <v>1014.1</v>
      </c>
      <c r="H65" s="17">
        <v>0</v>
      </c>
      <c r="I65" s="14">
        <v>1014.1</v>
      </c>
      <c r="J65" s="17">
        <v>1014.1</v>
      </c>
      <c r="K65" s="17">
        <v>0</v>
      </c>
      <c r="L65" s="14">
        <v>0</v>
      </c>
      <c r="M65" s="17">
        <v>0</v>
      </c>
    </row>
    <row r="66" spans="1:13" ht="369.75" customHeight="1" x14ac:dyDescent="0.25">
      <c r="A66" s="14"/>
      <c r="B66" s="15" t="s">
        <v>50</v>
      </c>
      <c r="C66" s="14" t="s">
        <v>27</v>
      </c>
      <c r="D66" s="15" t="s">
        <v>37</v>
      </c>
      <c r="E66" s="17">
        <v>0</v>
      </c>
      <c r="F66" s="14">
        <v>135</v>
      </c>
      <c r="G66" s="17">
        <v>135</v>
      </c>
      <c r="H66" s="17">
        <v>0</v>
      </c>
      <c r="I66" s="14">
        <v>135</v>
      </c>
      <c r="J66" s="17">
        <v>135</v>
      </c>
      <c r="K66" s="17">
        <v>0</v>
      </c>
      <c r="L66" s="14">
        <v>0</v>
      </c>
      <c r="M66" s="17">
        <v>0</v>
      </c>
    </row>
    <row r="67" spans="1:13" ht="51" x14ac:dyDescent="0.25">
      <c r="A67" s="14"/>
      <c r="B67" s="15" t="s">
        <v>49</v>
      </c>
      <c r="C67" s="14" t="s">
        <v>27</v>
      </c>
      <c r="D67" s="15" t="s">
        <v>37</v>
      </c>
      <c r="E67" s="17">
        <v>1</v>
      </c>
      <c r="F67" s="14">
        <v>0</v>
      </c>
      <c r="G67" s="17">
        <v>1</v>
      </c>
      <c r="H67" s="17">
        <v>1</v>
      </c>
      <c r="I67" s="14">
        <v>0</v>
      </c>
      <c r="J67" s="17">
        <v>1</v>
      </c>
      <c r="K67" s="17">
        <v>0</v>
      </c>
      <c r="L67" s="14">
        <v>0</v>
      </c>
      <c r="M67" s="17">
        <v>0</v>
      </c>
    </row>
    <row r="68" spans="1:13" ht="38.25" x14ac:dyDescent="0.25">
      <c r="A68" s="14"/>
      <c r="B68" s="15" t="s">
        <v>48</v>
      </c>
      <c r="C68" s="14" t="s">
        <v>19</v>
      </c>
      <c r="D68" s="15" t="s">
        <v>37</v>
      </c>
      <c r="E68" s="17">
        <v>149</v>
      </c>
      <c r="F68" s="14">
        <v>0</v>
      </c>
      <c r="G68" s="17">
        <v>149</v>
      </c>
      <c r="H68" s="17">
        <v>142.30000000000001</v>
      </c>
      <c r="I68" s="14">
        <v>0</v>
      </c>
      <c r="J68" s="17">
        <v>142.30000000000001</v>
      </c>
      <c r="K68" s="17">
        <f>E68-H68</f>
        <v>6.6999999999999886</v>
      </c>
      <c r="L68" s="14">
        <v>0</v>
      </c>
      <c r="M68" s="17">
        <v>6.7</v>
      </c>
    </row>
    <row r="69" spans="1:13" ht="216.75" x14ac:dyDescent="0.25">
      <c r="A69" s="14"/>
      <c r="B69" s="15" t="s">
        <v>47</v>
      </c>
      <c r="C69" s="14" t="s">
        <v>19</v>
      </c>
      <c r="D69" s="15" t="s">
        <v>37</v>
      </c>
      <c r="E69" s="17">
        <v>48.8</v>
      </c>
      <c r="F69" s="14">
        <v>0</v>
      </c>
      <c r="G69" s="17">
        <v>48.8</v>
      </c>
      <c r="H69" s="17">
        <v>48.8</v>
      </c>
      <c r="I69" s="14">
        <v>0</v>
      </c>
      <c r="J69" s="17">
        <v>48.8</v>
      </c>
      <c r="K69" s="17">
        <v>0</v>
      </c>
      <c r="L69" s="14">
        <v>0</v>
      </c>
      <c r="M69" s="17">
        <v>0</v>
      </c>
    </row>
    <row r="70" spans="1:13" ht="52.5" customHeight="1" x14ac:dyDescent="0.25">
      <c r="A70" s="12" t="s">
        <v>46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25">
      <c r="A71" s="14">
        <v>2</v>
      </c>
      <c r="B71" s="14" t="s">
        <v>45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51" x14ac:dyDescent="0.25">
      <c r="A72" s="14"/>
      <c r="B72" s="15" t="s">
        <v>44</v>
      </c>
      <c r="C72" s="14" t="s">
        <v>27</v>
      </c>
      <c r="D72" s="15" t="s">
        <v>11</v>
      </c>
      <c r="E72" s="14">
        <v>350000</v>
      </c>
      <c r="F72" s="14">
        <v>0</v>
      </c>
      <c r="G72" s="14">
        <v>350000</v>
      </c>
      <c r="H72" s="14">
        <v>209700</v>
      </c>
      <c r="I72" s="14">
        <v>0</v>
      </c>
      <c r="J72" s="14">
        <v>209700</v>
      </c>
      <c r="K72" s="14">
        <f>H72-E72</f>
        <v>-140300</v>
      </c>
      <c r="L72" s="14">
        <v>0</v>
      </c>
      <c r="M72" s="14">
        <v>-140300</v>
      </c>
    </row>
    <row r="73" spans="1:13" ht="38.25" x14ac:dyDescent="0.25">
      <c r="A73" s="14"/>
      <c r="B73" s="22" t="s">
        <v>43</v>
      </c>
      <c r="C73" s="14" t="s">
        <v>35</v>
      </c>
      <c r="D73" s="15" t="s">
        <v>11</v>
      </c>
      <c r="E73" s="14">
        <v>34000</v>
      </c>
      <c r="F73" s="14">
        <v>0</v>
      </c>
      <c r="G73" s="14">
        <v>34000</v>
      </c>
      <c r="H73" s="14">
        <v>797</v>
      </c>
      <c r="I73" s="14">
        <v>0</v>
      </c>
      <c r="J73" s="14">
        <v>797</v>
      </c>
      <c r="K73" s="14">
        <v>0</v>
      </c>
      <c r="L73" s="14">
        <v>0</v>
      </c>
      <c r="M73" s="14">
        <v>0</v>
      </c>
    </row>
    <row r="74" spans="1:13" ht="128.25" customHeight="1" x14ac:dyDescent="0.25">
      <c r="A74" s="14"/>
      <c r="B74" s="22" t="s">
        <v>42</v>
      </c>
      <c r="C74" s="14" t="s">
        <v>35</v>
      </c>
      <c r="D74" s="15" t="s">
        <v>11</v>
      </c>
      <c r="E74" s="14">
        <v>54</v>
      </c>
      <c r="F74" s="14">
        <v>0</v>
      </c>
      <c r="G74" s="14">
        <v>54</v>
      </c>
      <c r="H74" s="14">
        <v>54</v>
      </c>
      <c r="I74" s="14">
        <v>0</v>
      </c>
      <c r="J74" s="14">
        <v>54</v>
      </c>
      <c r="K74" s="14">
        <v>0</v>
      </c>
      <c r="L74" s="14">
        <v>0</v>
      </c>
      <c r="M74" s="14">
        <v>0</v>
      </c>
    </row>
    <row r="75" spans="1:13" ht="93" customHeight="1" x14ac:dyDescent="0.25">
      <c r="A75" s="14"/>
      <c r="B75" s="19" t="s">
        <v>41</v>
      </c>
      <c r="C75" s="14" t="s">
        <v>35</v>
      </c>
      <c r="D75" s="15" t="s">
        <v>11</v>
      </c>
      <c r="E75" s="14">
        <v>1833</v>
      </c>
      <c r="F75" s="14">
        <v>0</v>
      </c>
      <c r="G75" s="14">
        <v>1833</v>
      </c>
      <c r="H75" s="14">
        <v>1891.5</v>
      </c>
      <c r="I75" s="14">
        <v>0</v>
      </c>
      <c r="J75" s="14">
        <v>1891.5</v>
      </c>
      <c r="K75" s="14">
        <f>H75-E75</f>
        <v>58.5</v>
      </c>
      <c r="L75" s="14">
        <v>0</v>
      </c>
      <c r="M75" s="14">
        <v>58.5</v>
      </c>
    </row>
    <row r="76" spans="1:13" ht="211.5" customHeight="1" x14ac:dyDescent="0.25">
      <c r="A76" s="14"/>
      <c r="B76" s="19" t="s">
        <v>40</v>
      </c>
      <c r="C76" s="14" t="s">
        <v>27</v>
      </c>
      <c r="D76" s="15" t="s">
        <v>11</v>
      </c>
      <c r="E76" s="14">
        <v>0</v>
      </c>
      <c r="F76" s="14">
        <v>1</v>
      </c>
      <c r="G76" s="14">
        <v>1</v>
      </c>
      <c r="H76" s="14">
        <v>0</v>
      </c>
      <c r="I76" s="14">
        <v>1</v>
      </c>
      <c r="J76" s="14">
        <v>1</v>
      </c>
      <c r="K76" s="14">
        <v>0</v>
      </c>
      <c r="L76" s="14">
        <v>0</v>
      </c>
      <c r="M76" s="14">
        <v>0</v>
      </c>
    </row>
    <row r="77" spans="1:13" ht="86.25" customHeight="1" x14ac:dyDescent="0.25">
      <c r="A77" s="14"/>
      <c r="B77" s="19" t="s">
        <v>39</v>
      </c>
      <c r="C77" s="14" t="s">
        <v>27</v>
      </c>
      <c r="D77" s="15" t="s">
        <v>11</v>
      </c>
      <c r="E77" s="14">
        <v>1</v>
      </c>
      <c r="F77" s="14">
        <v>0</v>
      </c>
      <c r="G77" s="14">
        <v>1</v>
      </c>
      <c r="H77" s="14">
        <v>1</v>
      </c>
      <c r="I77" s="14">
        <v>0</v>
      </c>
      <c r="J77" s="14">
        <v>1</v>
      </c>
      <c r="K77" s="14">
        <v>0</v>
      </c>
      <c r="L77" s="14">
        <v>0</v>
      </c>
      <c r="M77" s="14">
        <v>0</v>
      </c>
    </row>
    <row r="78" spans="1:13" ht="78" customHeight="1" x14ac:dyDescent="0.25">
      <c r="A78" s="14"/>
      <c r="B78" s="19" t="s">
        <v>38</v>
      </c>
      <c r="C78" s="14" t="s">
        <v>27</v>
      </c>
      <c r="D78" s="24" t="s">
        <v>37</v>
      </c>
      <c r="E78" s="14">
        <v>2</v>
      </c>
      <c r="F78" s="14">
        <v>0</v>
      </c>
      <c r="G78" s="14">
        <v>2</v>
      </c>
      <c r="H78" s="14">
        <v>2</v>
      </c>
      <c r="I78" s="14">
        <v>0</v>
      </c>
      <c r="J78" s="14">
        <v>2</v>
      </c>
      <c r="K78" s="14">
        <v>0</v>
      </c>
      <c r="L78" s="14">
        <v>0</v>
      </c>
      <c r="M78" s="14">
        <v>0</v>
      </c>
    </row>
    <row r="79" spans="1:13" ht="66" customHeight="1" x14ac:dyDescent="0.25">
      <c r="A79" s="14"/>
      <c r="B79" s="22" t="s">
        <v>36</v>
      </c>
      <c r="C79" s="20" t="s">
        <v>35</v>
      </c>
      <c r="D79" s="23" t="s">
        <v>34</v>
      </c>
      <c r="E79" s="18">
        <v>4</v>
      </c>
      <c r="F79" s="14">
        <v>0</v>
      </c>
      <c r="G79" s="14">
        <v>4</v>
      </c>
      <c r="H79" s="14">
        <v>4</v>
      </c>
      <c r="I79" s="14">
        <v>0</v>
      </c>
      <c r="J79" s="14">
        <v>4</v>
      </c>
      <c r="K79" s="14">
        <v>0</v>
      </c>
      <c r="L79" s="14">
        <v>0</v>
      </c>
      <c r="M79" s="14">
        <v>0</v>
      </c>
    </row>
    <row r="80" spans="1:13" ht="51" customHeight="1" x14ac:dyDescent="0.25">
      <c r="A80" s="12" t="s">
        <v>33</v>
      </c>
      <c r="B80" s="12"/>
      <c r="C80" s="12"/>
      <c r="D80" s="16"/>
      <c r="E80" s="12"/>
      <c r="F80" s="12"/>
      <c r="G80" s="12"/>
      <c r="H80" s="12"/>
      <c r="I80" s="12"/>
      <c r="J80" s="12"/>
      <c r="K80" s="12"/>
      <c r="L80" s="12"/>
      <c r="M80" s="12"/>
    </row>
    <row r="81" spans="1:13" ht="31.5" x14ac:dyDescent="0.25">
      <c r="A81" s="14">
        <v>3</v>
      </c>
      <c r="B81" s="14" t="s">
        <v>32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ht="63.75" x14ac:dyDescent="0.25">
      <c r="A82" s="14"/>
      <c r="B82" s="19" t="s">
        <v>31</v>
      </c>
      <c r="C82" s="14" t="s">
        <v>30</v>
      </c>
      <c r="D82" s="15" t="s">
        <v>11</v>
      </c>
      <c r="E82" s="14">
        <v>10.3</v>
      </c>
      <c r="F82" s="14">
        <v>0</v>
      </c>
      <c r="G82" s="14">
        <v>10.3</v>
      </c>
      <c r="H82" s="14">
        <v>10.3</v>
      </c>
      <c r="I82" s="14">
        <v>0</v>
      </c>
      <c r="J82" s="14">
        <v>10.3</v>
      </c>
      <c r="K82" s="14">
        <v>0</v>
      </c>
      <c r="L82" s="14">
        <v>0</v>
      </c>
      <c r="M82" s="14">
        <v>0</v>
      </c>
    </row>
    <row r="83" spans="1:13" ht="70.5" customHeight="1" x14ac:dyDescent="0.25">
      <c r="A83" s="14"/>
      <c r="B83" s="19" t="s">
        <v>29</v>
      </c>
      <c r="C83" s="14" t="s">
        <v>27</v>
      </c>
      <c r="D83" s="15" t="s">
        <v>11</v>
      </c>
      <c r="E83" s="14">
        <v>22.5</v>
      </c>
      <c r="F83" s="14">
        <v>0</v>
      </c>
      <c r="G83" s="14">
        <v>22.5</v>
      </c>
      <c r="H83" s="14">
        <v>22.5</v>
      </c>
      <c r="I83" s="14">
        <v>0</v>
      </c>
      <c r="J83" s="14">
        <v>22.5</v>
      </c>
      <c r="K83" s="14">
        <v>0</v>
      </c>
      <c r="L83" s="14">
        <v>0</v>
      </c>
      <c r="M83" s="14">
        <v>0</v>
      </c>
    </row>
    <row r="84" spans="1:13" ht="63.75" x14ac:dyDescent="0.25">
      <c r="A84" s="14"/>
      <c r="B84" s="22" t="s">
        <v>28</v>
      </c>
      <c r="C84" s="14" t="s">
        <v>27</v>
      </c>
      <c r="D84" s="15" t="s">
        <v>11</v>
      </c>
      <c r="E84" s="17">
        <v>10.4</v>
      </c>
      <c r="F84" s="14">
        <v>0</v>
      </c>
      <c r="G84" s="17">
        <v>10.4</v>
      </c>
      <c r="H84" s="17">
        <v>10.4</v>
      </c>
      <c r="I84" s="14">
        <v>0</v>
      </c>
      <c r="J84" s="17">
        <v>10.4</v>
      </c>
      <c r="K84" s="17">
        <v>0</v>
      </c>
      <c r="L84" s="14">
        <v>0</v>
      </c>
      <c r="M84" s="17">
        <v>0</v>
      </c>
    </row>
    <row r="85" spans="1:13" ht="63.75" x14ac:dyDescent="0.25">
      <c r="A85" s="14"/>
      <c r="B85" s="19" t="s">
        <v>26</v>
      </c>
      <c r="C85" s="14" t="s">
        <v>17</v>
      </c>
      <c r="D85" s="15" t="s">
        <v>11</v>
      </c>
      <c r="E85" s="17">
        <v>75</v>
      </c>
      <c r="F85" s="14">
        <v>0</v>
      </c>
      <c r="G85" s="17">
        <v>75</v>
      </c>
      <c r="H85" s="17">
        <v>75</v>
      </c>
      <c r="I85" s="14">
        <v>0</v>
      </c>
      <c r="J85" s="17">
        <v>75</v>
      </c>
      <c r="K85" s="17">
        <v>0</v>
      </c>
      <c r="L85" s="14">
        <v>0</v>
      </c>
      <c r="M85" s="17">
        <v>0</v>
      </c>
    </row>
    <row r="86" spans="1:13" ht="63.75" x14ac:dyDescent="0.25">
      <c r="A86" s="14"/>
      <c r="B86" s="19" t="s">
        <v>25</v>
      </c>
      <c r="C86" s="14" t="s">
        <v>17</v>
      </c>
      <c r="D86" s="15" t="s">
        <v>11</v>
      </c>
      <c r="E86" s="17">
        <v>22</v>
      </c>
      <c r="F86" s="14">
        <v>0</v>
      </c>
      <c r="G86" s="17">
        <v>22</v>
      </c>
      <c r="H86" s="17">
        <v>22</v>
      </c>
      <c r="I86" s="14">
        <v>0</v>
      </c>
      <c r="J86" s="17">
        <v>22</v>
      </c>
      <c r="K86" s="17">
        <v>0</v>
      </c>
      <c r="L86" s="14">
        <v>0</v>
      </c>
      <c r="M86" s="17">
        <v>0</v>
      </c>
    </row>
    <row r="87" spans="1:13" ht="102" x14ac:dyDescent="0.25">
      <c r="A87" s="14"/>
      <c r="B87" s="19" t="s">
        <v>24</v>
      </c>
      <c r="C87" s="14" t="s">
        <v>17</v>
      </c>
      <c r="D87" s="15" t="s">
        <v>11</v>
      </c>
      <c r="E87" s="17">
        <v>545.54999999999995</v>
      </c>
      <c r="F87" s="14">
        <v>0</v>
      </c>
      <c r="G87" s="17">
        <v>545.54999999999995</v>
      </c>
      <c r="H87" s="17">
        <v>528.67999999999995</v>
      </c>
      <c r="I87" s="14">
        <v>0</v>
      </c>
      <c r="J87" s="17">
        <v>528.67999999999995</v>
      </c>
      <c r="K87" s="17">
        <f>H87-E87</f>
        <v>-16.870000000000005</v>
      </c>
      <c r="L87" s="14">
        <v>0</v>
      </c>
      <c r="M87" s="17">
        <v>-16.87</v>
      </c>
    </row>
    <row r="88" spans="1:13" ht="153" x14ac:dyDescent="0.25">
      <c r="A88" s="14"/>
      <c r="B88" s="19" t="s">
        <v>23</v>
      </c>
      <c r="C88" s="14" t="s">
        <v>19</v>
      </c>
      <c r="D88" s="15" t="s">
        <v>16</v>
      </c>
      <c r="E88" s="17">
        <v>39785.199999999997</v>
      </c>
      <c r="F88" s="14">
        <v>0</v>
      </c>
      <c r="G88" s="17">
        <v>39785.199999999997</v>
      </c>
      <c r="H88" s="17">
        <v>39785.199999999997</v>
      </c>
      <c r="I88" s="14">
        <v>0</v>
      </c>
      <c r="J88" s="17">
        <v>39785.199999999997</v>
      </c>
      <c r="K88" s="17">
        <v>0</v>
      </c>
      <c r="L88" s="14">
        <v>0</v>
      </c>
      <c r="M88" s="17">
        <v>0</v>
      </c>
    </row>
    <row r="89" spans="1:13" ht="51" x14ac:dyDescent="0.25">
      <c r="A89" s="14"/>
      <c r="B89" s="19" t="s">
        <v>22</v>
      </c>
      <c r="C89" s="14" t="s">
        <v>17</v>
      </c>
      <c r="D89" s="15" t="s">
        <v>16</v>
      </c>
      <c r="E89" s="17">
        <v>5000</v>
      </c>
      <c r="F89" s="14">
        <v>0</v>
      </c>
      <c r="G89" s="17">
        <v>5000</v>
      </c>
      <c r="H89" s="17">
        <v>5000</v>
      </c>
      <c r="I89" s="14">
        <v>0</v>
      </c>
      <c r="J89" s="17">
        <v>5000</v>
      </c>
      <c r="K89" s="17">
        <v>0</v>
      </c>
      <c r="L89" s="14">
        <v>0</v>
      </c>
      <c r="M89" s="17">
        <v>0</v>
      </c>
    </row>
    <row r="90" spans="1:13" ht="76.5" x14ac:dyDescent="0.25">
      <c r="A90" s="14"/>
      <c r="B90" s="22" t="s">
        <v>21</v>
      </c>
      <c r="C90" s="14" t="s">
        <v>19</v>
      </c>
      <c r="D90" s="15" t="s">
        <v>16</v>
      </c>
      <c r="E90" s="17">
        <v>200</v>
      </c>
      <c r="F90" s="14">
        <v>0</v>
      </c>
      <c r="G90" s="17">
        <v>200</v>
      </c>
      <c r="H90" s="17">
        <v>200</v>
      </c>
      <c r="I90" s="14">
        <v>0</v>
      </c>
      <c r="J90" s="17">
        <v>200</v>
      </c>
      <c r="K90" s="17">
        <v>0</v>
      </c>
      <c r="L90" s="14">
        <v>0</v>
      </c>
      <c r="M90" s="17">
        <v>0</v>
      </c>
    </row>
    <row r="91" spans="1:13" ht="38.25" x14ac:dyDescent="0.25">
      <c r="A91" s="14"/>
      <c r="B91" s="21" t="s">
        <v>20</v>
      </c>
      <c r="C91" s="14" t="s">
        <v>19</v>
      </c>
      <c r="D91" s="15" t="s">
        <v>16</v>
      </c>
      <c r="E91" s="17">
        <v>149</v>
      </c>
      <c r="F91" s="14">
        <v>0</v>
      </c>
      <c r="G91" s="17">
        <v>149</v>
      </c>
      <c r="H91" s="17">
        <v>142.69999999999999</v>
      </c>
      <c r="I91" s="14">
        <v>0</v>
      </c>
      <c r="J91" s="17">
        <v>142.69999999999999</v>
      </c>
      <c r="K91" s="17">
        <f>H91-E91</f>
        <v>-6.3000000000000114</v>
      </c>
      <c r="L91" s="14">
        <v>0</v>
      </c>
      <c r="M91" s="17">
        <v>-6.3</v>
      </c>
    </row>
    <row r="92" spans="1:13" ht="51" x14ac:dyDescent="0.25">
      <c r="A92" s="20"/>
      <c r="B92" s="19" t="s">
        <v>18</v>
      </c>
      <c r="C92" s="18" t="s">
        <v>17</v>
      </c>
      <c r="D92" s="15" t="s">
        <v>16</v>
      </c>
      <c r="E92" s="17">
        <v>10000</v>
      </c>
      <c r="F92" s="14">
        <v>0</v>
      </c>
      <c r="G92" s="17">
        <v>10000</v>
      </c>
      <c r="H92" s="17">
        <v>10000</v>
      </c>
      <c r="I92" s="14">
        <v>0</v>
      </c>
      <c r="J92" s="17">
        <v>10000</v>
      </c>
      <c r="K92" s="17">
        <v>0</v>
      </c>
      <c r="L92" s="14">
        <v>0</v>
      </c>
      <c r="M92" s="17">
        <v>0</v>
      </c>
    </row>
    <row r="93" spans="1:13" ht="53.25" customHeight="1" x14ac:dyDescent="0.25">
      <c r="A93" s="12" t="s">
        <v>15</v>
      </c>
      <c r="B93" s="1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x14ac:dyDescent="0.25">
      <c r="A94" s="14">
        <v>4</v>
      </c>
      <c r="B94" s="14" t="s">
        <v>14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ht="76.5" x14ac:dyDescent="0.25">
      <c r="A95" s="14"/>
      <c r="B95" s="15" t="s">
        <v>13</v>
      </c>
      <c r="C95" s="14" t="s">
        <v>12</v>
      </c>
      <c r="D95" s="15" t="s">
        <v>11</v>
      </c>
      <c r="E95" s="14">
        <v>0.5</v>
      </c>
      <c r="F95" s="14">
        <v>0</v>
      </c>
      <c r="G95" s="14">
        <v>0.5</v>
      </c>
      <c r="H95" s="14">
        <v>0.5</v>
      </c>
      <c r="I95" s="14">
        <v>0</v>
      </c>
      <c r="J95" s="14">
        <v>0.5</v>
      </c>
      <c r="K95" s="14">
        <v>0</v>
      </c>
      <c r="L95" s="14">
        <v>0</v>
      </c>
      <c r="M95" s="14">
        <v>0</v>
      </c>
    </row>
    <row r="96" spans="1:13" x14ac:dyDescent="0.25">
      <c r="A96" s="13" t="s">
        <v>10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2" t="s">
        <v>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x14ac:dyDescent="0.25">
      <c r="A98" s="11"/>
    </row>
    <row r="99" spans="1:13" ht="19.5" customHeight="1" x14ac:dyDescent="0.25">
      <c r="A99" s="10" t="s">
        <v>8</v>
      </c>
      <c r="B99" s="10"/>
      <c r="C99" s="10"/>
      <c r="D99" s="10"/>
    </row>
    <row r="100" spans="1:13" ht="28.5" customHeight="1" x14ac:dyDescent="0.25">
      <c r="A100" s="9" t="s">
        <v>7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9.5" customHeight="1" x14ac:dyDescent="0.25">
      <c r="A101" s="8" t="s">
        <v>6</v>
      </c>
      <c r="B101" s="8"/>
      <c r="C101" s="8"/>
      <c r="D101" s="8"/>
    </row>
    <row r="102" spans="1:13" x14ac:dyDescent="0.25">
      <c r="A102" s="4" t="s">
        <v>5</v>
      </c>
      <c r="B102" s="4"/>
      <c r="C102" s="4"/>
      <c r="D102" s="4"/>
      <c r="E102" s="4"/>
    </row>
    <row r="103" spans="1:13" x14ac:dyDescent="0.25">
      <c r="A103" s="4"/>
      <c r="B103" s="4"/>
      <c r="C103" s="4"/>
      <c r="D103" s="4"/>
      <c r="E103" s="4"/>
      <c r="G103" s="6"/>
      <c r="H103" s="6"/>
      <c r="J103" s="5" t="s">
        <v>4</v>
      </c>
      <c r="K103" s="5"/>
      <c r="L103" s="5"/>
      <c r="M103" s="5"/>
    </row>
    <row r="104" spans="1:13" ht="15.75" customHeight="1" x14ac:dyDescent="0.25">
      <c r="A104" s="7"/>
      <c r="B104" s="7"/>
      <c r="C104" s="7"/>
      <c r="D104" s="7"/>
      <c r="E104" s="7"/>
      <c r="G104" s="3" t="s">
        <v>1</v>
      </c>
      <c r="H104" s="3"/>
      <c r="J104" s="2" t="s">
        <v>0</v>
      </c>
      <c r="K104" s="2"/>
      <c r="L104" s="2"/>
      <c r="M104" s="2"/>
    </row>
    <row r="105" spans="1:13" ht="43.5" customHeight="1" x14ac:dyDescent="0.25">
      <c r="A105" s="4" t="s">
        <v>3</v>
      </c>
      <c r="B105" s="4"/>
      <c r="C105" s="4"/>
      <c r="D105" s="4"/>
      <c r="E105" s="4"/>
      <c r="G105" s="6"/>
      <c r="H105" s="6"/>
      <c r="J105" s="5" t="s">
        <v>2</v>
      </c>
      <c r="K105" s="5"/>
      <c r="L105" s="5"/>
      <c r="M105" s="5"/>
    </row>
    <row r="106" spans="1:13" ht="15.75" customHeight="1" x14ac:dyDescent="0.25">
      <c r="A106" s="4"/>
      <c r="B106" s="4"/>
      <c r="C106" s="4"/>
      <c r="D106" s="4"/>
      <c r="E106" s="4"/>
      <c r="G106" s="3" t="s">
        <v>1</v>
      </c>
      <c r="H106" s="3"/>
      <c r="J106" s="2" t="s">
        <v>0</v>
      </c>
      <c r="K106" s="2"/>
      <c r="L106" s="2"/>
      <c r="M106" s="2"/>
    </row>
  </sheetData>
  <mergeCells count="74">
    <mergeCell ref="J1:M4"/>
    <mergeCell ref="A6:M6"/>
    <mergeCell ref="A7:M7"/>
    <mergeCell ref="A8:A9"/>
    <mergeCell ref="E8:M8"/>
    <mergeCell ref="E9:M9"/>
    <mergeCell ref="A10:A11"/>
    <mergeCell ref="E10:M10"/>
    <mergeCell ref="E11:M11"/>
    <mergeCell ref="A12:A13"/>
    <mergeCell ref="E12:M12"/>
    <mergeCell ref="E13:M13"/>
    <mergeCell ref="A15:M15"/>
    <mergeCell ref="B17:M17"/>
    <mergeCell ref="B18:M18"/>
    <mergeCell ref="E20:M20"/>
    <mergeCell ref="B24:M24"/>
    <mergeCell ref="B25:M25"/>
    <mergeCell ref="X29:Z29"/>
    <mergeCell ref="B31:D31"/>
    <mergeCell ref="B32:D32"/>
    <mergeCell ref="B34:D34"/>
    <mergeCell ref="H29:J29"/>
    <mergeCell ref="K29:M29"/>
    <mergeCell ref="R29:T29"/>
    <mergeCell ref="A35:M35"/>
    <mergeCell ref="B33:D33"/>
    <mergeCell ref="A29:A30"/>
    <mergeCell ref="B29:D30"/>
    <mergeCell ref="E29:G29"/>
    <mergeCell ref="U29:W29"/>
    <mergeCell ref="D49:D50"/>
    <mergeCell ref="B44:D44"/>
    <mergeCell ref="B43:D43"/>
    <mergeCell ref="B45:D45"/>
    <mergeCell ref="A37:M37"/>
    <mergeCell ref="A39:A40"/>
    <mergeCell ref="B39:D40"/>
    <mergeCell ref="E39:G39"/>
    <mergeCell ref="H39:J39"/>
    <mergeCell ref="K39:M39"/>
    <mergeCell ref="E49:G49"/>
    <mergeCell ref="H49:J49"/>
    <mergeCell ref="K49:M49"/>
    <mergeCell ref="A70:M70"/>
    <mergeCell ref="A80:M80"/>
    <mergeCell ref="B41:D41"/>
    <mergeCell ref="B42:D42"/>
    <mergeCell ref="A49:A50"/>
    <mergeCell ref="B49:B50"/>
    <mergeCell ref="C49:C50"/>
    <mergeCell ref="A93:M93"/>
    <mergeCell ref="A96:M96"/>
    <mergeCell ref="A97:M97"/>
    <mergeCell ref="A100:M100"/>
    <mergeCell ref="A102:E103"/>
    <mergeCell ref="G103:H103"/>
    <mergeCell ref="J103:M103"/>
    <mergeCell ref="G104:H104"/>
    <mergeCell ref="J104:M104"/>
    <mergeCell ref="A105:E106"/>
    <mergeCell ref="G105:H105"/>
    <mergeCell ref="J105:M105"/>
    <mergeCell ref="G106:H106"/>
    <mergeCell ref="J106:M106"/>
    <mergeCell ref="K42:K43"/>
    <mergeCell ref="L42:L43"/>
    <mergeCell ref="M42:M43"/>
    <mergeCell ref="E42:E43"/>
    <mergeCell ref="F42:F43"/>
    <mergeCell ref="G42:G43"/>
    <mergeCell ref="H42:H43"/>
    <mergeCell ref="I42:I43"/>
    <mergeCell ref="J42:J43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2021-02-25T14:21:33Z</dcterms:created>
  <dcterms:modified xsi:type="dcterms:W3CDTF">2021-02-25T14:21:52Z</dcterms:modified>
</cp:coreProperties>
</file>