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3\Лютий\2202\Звіт охорона\"/>
    </mc:Choice>
  </mc:AlternateContent>
  <bookViews>
    <workbookView xWindow="0" yWindow="0" windowWidth="28800" windowHeight="12435"/>
  </bookViews>
  <sheets>
    <sheet name="0712020" sheetId="1" r:id="rId1"/>
  </sheets>
  <definedNames>
    <definedName name="_xlnm.Print_Area" localSheetId="0">'0712020'!$A$1:$BQ$125</definedName>
  </definedNames>
  <calcPr calcId="152511"/>
</workbook>
</file>

<file path=xl/calcChain.xml><?xml version="1.0" encoding="utf-8"?>
<calcChain xmlns="http://schemas.openxmlformats.org/spreadsheetml/2006/main">
  <c r="BM86" i="1" l="1"/>
  <c r="AI84" i="1"/>
  <c r="AN83" i="1"/>
  <c r="AX83" i="1" s="1"/>
  <c r="AI83" i="1"/>
  <c r="BC81" i="1"/>
  <c r="AX81" i="1"/>
  <c r="AX80" i="1"/>
  <c r="BH81" i="1"/>
  <c r="AI81" i="1"/>
  <c r="AI80" i="1"/>
  <c r="AX78" i="1"/>
  <c r="BH78" i="1"/>
  <c r="BC78" i="1"/>
  <c r="AI78" i="1"/>
  <c r="AX77" i="1"/>
  <c r="BH77" i="1"/>
  <c r="BC77" i="1"/>
  <c r="AI77" i="1"/>
  <c r="AX76" i="1"/>
  <c r="BH76" i="1"/>
  <c r="BC76" i="1"/>
  <c r="BM76" i="1" s="1"/>
  <c r="AI75" i="1"/>
  <c r="AI76" i="1"/>
  <c r="AX74" i="1"/>
  <c r="AX75" i="1"/>
  <c r="AI74" i="1"/>
  <c r="AI73" i="1"/>
  <c r="AX73" i="1"/>
  <c r="AN62" i="1"/>
  <c r="AI62" i="1"/>
  <c r="X62" i="1"/>
  <c r="S62" i="1"/>
  <c r="AU45" i="1"/>
  <c r="AP45" i="1"/>
  <c r="AF45" i="1"/>
  <c r="AA45" i="1"/>
  <c r="BH86" i="1"/>
  <c r="BC86" i="1"/>
  <c r="BH84" i="1"/>
  <c r="BC84" i="1"/>
  <c r="BH83" i="1"/>
  <c r="BH80" i="1"/>
  <c r="BC80" i="1"/>
  <c r="BM80" i="1" s="1"/>
  <c r="BH75" i="1"/>
  <c r="BM75" i="1" s="1"/>
  <c r="BC75" i="1"/>
  <c r="BH74" i="1"/>
  <c r="BC74" i="1"/>
  <c r="BH73" i="1"/>
  <c r="BM73" i="1" s="1"/>
  <c r="BC73" i="1"/>
  <c r="BH72" i="1"/>
  <c r="BC72" i="1"/>
  <c r="BD61" i="1"/>
  <c r="AY61" i="1"/>
  <c r="AS61" i="1"/>
  <c r="AC61" i="1"/>
  <c r="BI44" i="1"/>
  <c r="BD44" i="1"/>
  <c r="AZ44" i="1"/>
  <c r="AK44" i="1"/>
  <c r="BC83" i="1" l="1"/>
  <c r="BM83" i="1" s="1"/>
  <c r="BM84" i="1"/>
  <c r="BM81" i="1"/>
  <c r="BM74" i="1"/>
  <c r="BI61" i="1"/>
  <c r="BI45" i="1"/>
  <c r="BD62" i="1"/>
  <c r="BM77" i="1"/>
  <c r="BM78" i="1"/>
  <c r="AS62" i="1"/>
  <c r="AY62" i="1"/>
  <c r="BI62" i="1" s="1"/>
  <c r="AC62" i="1"/>
  <c r="BN44" i="1"/>
  <c r="AZ45" i="1"/>
  <c r="BD45" i="1"/>
  <c r="AK45" i="1"/>
  <c r="BN45" i="1" l="1"/>
</calcChain>
</file>

<file path=xl/sharedStrings.xml><?xml version="1.0" encoding="utf-8"?>
<sst xmlns="http://schemas.openxmlformats.org/spreadsheetml/2006/main" count="268" uniqueCount="140">
  <si>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</si>
  <si>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</si>
  <si>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</si>
  <si>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</si>
  <si>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</si>
  <si>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</si>
  <si>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</si>
  <si>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</si>
  <si>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</si>
  <si>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</si>
  <si>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</si>
  <si>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</si>
  <si>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</si>
  <si>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</si>
  <si>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</si>
  <si>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</si>
  <si>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</si>
  <si>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</si>
  <si>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</si>
  <si>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</si>
  <si>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</si>
  <si>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</si>
  <si>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</si>
  <si>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</si>
  <si>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</si>
  <si>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</si>
  <si>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</si>
  <si>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</si>
  <si>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</si>
  <si>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</si>
  <si>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</si>
  <si>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</si>
  <si>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</si>
  <si>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</si>
  <si>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</si>
  <si>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</si>
  <si>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</si>
  <si>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</si>
  <si>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</si>
  <si>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</si>
  <si>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</si>
  <si>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</si>
  <si>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</si>
  <si>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</si>
  <si>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</si>
  <si>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</si>
  <si>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</si>
  <si>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</si>
  <si>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</si>
  <si>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</si>
  <si>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</si>
  <si>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</si>
  <si>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</si>
  <si>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</si>
  <si>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</si>
  <si>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</si>
  <si>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</si>
  <si>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</si>
  <si>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</si>
  <si>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</si>
  <si>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</si>
  <si>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</si>
  <si>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</si>
  <si>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</si>
  <si>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</si>
  <si>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</si>
  <si>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</si>
  <si>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</si>
  <si>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</si>
  <si>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</si>
  <si>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</si>
  <si>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</si>
  <si>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</si>
  <si>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</si>
  <si>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</si>
  <si>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</si>
  <si>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</si>
  <si>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</si>
  <si>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</si>
  <si>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</si>
  <si>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Підвищення якості та ефективності надання медичної допомоги, збереження та зміцнення здоров"я населення, зростання тривалості життя та зниження рівня захворюваності, інвалідності і смертності</t>
  </si>
  <si>
    <t>Забезпечення надання населенню спеціалізованої амбулаторно-поліклінічної допомоги</t>
  </si>
  <si>
    <t>Забезпечення надання населенню спеціалізованої стаціонарної медичної допомоги</t>
  </si>
  <si>
    <t>Надання спеціалізованої медичної допомоги населенню</t>
  </si>
  <si>
    <t>УСЬОГО</t>
  </si>
  <si>
    <t>Усього</t>
  </si>
  <si>
    <t>затрат</t>
  </si>
  <si>
    <t/>
  </si>
  <si>
    <t>кількість установ</t>
  </si>
  <si>
    <t>од.</t>
  </si>
  <si>
    <t>Мережа закладів</t>
  </si>
  <si>
    <t>видатки на оплату  комунальних послуг</t>
  </si>
  <si>
    <t>грн.</t>
  </si>
  <si>
    <t>Кошторис</t>
  </si>
  <si>
    <t>тис.грн.</t>
  </si>
  <si>
    <t>продукту</t>
  </si>
  <si>
    <t>кількістьзакладів в яких планується провести ремонти (реконструкції)</t>
  </si>
  <si>
    <t>ефективності</t>
  </si>
  <si>
    <t>Розрахунок</t>
  </si>
  <si>
    <t>якості</t>
  </si>
  <si>
    <t>відс.</t>
  </si>
  <si>
    <t>Підвищення рівня надання медичної допомоги та збереження здоров’я населення Хмельницької міської територіальної громади.</t>
  </si>
  <si>
    <t>0700000</t>
  </si>
  <si>
    <t>Начальник управління охорони здоров`я Хмельницької міської ради</t>
  </si>
  <si>
    <t>Борис ТКАЧ</t>
  </si>
  <si>
    <t>38303553</t>
  </si>
  <si>
    <t>22564000000</t>
  </si>
  <si>
    <t xml:space="preserve">  гривень</t>
  </si>
  <si>
    <t>місцевого бюджету на 2022  рік</t>
  </si>
  <si>
    <t>0712020</t>
  </si>
  <si>
    <t>Спеціалізована стаціонарна медична допомога населенню</t>
  </si>
  <si>
    <t>Управління охорони здоров"я Хмельницької міської ради</t>
  </si>
  <si>
    <t>0710000</t>
  </si>
  <si>
    <t>2020</t>
  </si>
  <si>
    <t>0732</t>
  </si>
  <si>
    <t>Програма  розвитку, підтримки комунальних  закладів охорони   здоров’я та надання медичних послуг понад обсяг, передбачений програмою державних гарантій медичного обслуговування населення Хмельницької міської територіальної громади на 2021 – 2023 роки                                                      ( із змінами ).</t>
  </si>
  <si>
    <t>Обсяг проведених касових видатків по загальному фонду бюджету  менше запланових за рахунок не використаних коштів   на оплату комунальних послуги та енергоносіїв у зв"язку з  запровадженням заходів щодо раціонального та економного використання енергоресурсів та теплими погодніми умовами,економією коштів після проведення закупівлі продуктів харчування та медикаментів.</t>
  </si>
  <si>
    <t>Причиною відхилень по спеціальному фонду є введення в дія Постанови № 590 від 09.06.2021 року "Про затвердження Порядку виконання повноважень Державною казначейською службою  в особливому режимі в умовах воєнного стану " ( зі змінами )</t>
  </si>
  <si>
    <t>видатки на проведення капітальних ремонтів  (реконструкцій )</t>
  </si>
  <si>
    <t>кількість запланованих капітальних ремонтів (реконструкцій )</t>
  </si>
  <si>
    <t>середня вартість капітальних ремонтів (реконструкцій ) що планується провести</t>
  </si>
  <si>
    <t>видатки на придбання медикаментів, перев'язувальних матеріалів, виробів медичного призначення, дезінфікуючих засобів</t>
  </si>
  <si>
    <t>видатки на придбання медикаментів та лікарських засобів для надання медичної допомоги при спалахахінфекційних захворювань та при надзвичайних ситуаціях</t>
  </si>
  <si>
    <t>видатки на придбання продуктів харчування</t>
  </si>
  <si>
    <t>площа приміщень</t>
  </si>
  <si>
    <t>кв.м</t>
  </si>
  <si>
    <t>Інвентарні картки обліку основних засобів</t>
  </si>
  <si>
    <t>середньомісячні видатки на оплату комунальних послуг та енергоносіїв на 1 кв.м</t>
  </si>
  <si>
    <t xml:space="preserve">динаміка пролікованих випадків </t>
  </si>
  <si>
    <t>Розбіжності відсутні</t>
  </si>
  <si>
    <t>грн</t>
  </si>
  <si>
    <t>Обсяг проведених касових видатків по загальному фонду бюджету  менше запланових за рахунок не використаних коштів   на оплату комунальних послуги та енергоносіїв у зв"язку з  запровадженням заходів щодо раціонального та економного використання енергоресурсів та теплими погодніми умовами</t>
  </si>
  <si>
    <t>Причиною відхилень  є введення в дія Постанови № 590 від 09.06.2021 року "Про затвердження Порядку виконання повноважень Державною казначейською службою  в особливому режимі в умовах воєнного стану " ( зі змінами )</t>
  </si>
  <si>
    <t>Економія коштів</t>
  </si>
  <si>
    <t>Зміна показника продукту</t>
  </si>
  <si>
    <t>тис.грн</t>
  </si>
  <si>
    <t xml:space="preserve"> Програма корисна  для досягнення цілей і виконання завдань програми. Завдання виконані.</t>
  </si>
  <si>
    <t>Виконання бюджетної програми у 2022 році на загальну суму 11 243 497,75 грн  спрямовано на підтримку стаціонарних закладів охорони здоровя Хмельницької міської територіальної громади понад обсяг передбачений програмою медичних гарантій, а саме на оплату енергоносіїв, придбання медикаментів та лікарських засобів, паливно-мастильних матеріалів, продуктів харчування, покращення матеріально-технічної бази з метою  підвищення рівня надання населенню медичної допомоги в умовах стаціонару та збереження здоров’я населення. Завдання програми на 2022 рік виконано, програма залишається актуальною для подальшої реалізації.</t>
  </si>
  <si>
    <t>Завідувач фінансового сектору управління охорони здоров`я Хмельницької міської ради</t>
  </si>
  <si>
    <t>Інна ВОЛИНЕЦЬ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</si>
</sst>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4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0" fontId="7" fillId="0" borderId="0" xfId="0" applyFont="1"/>
    <xf numFmtId="0" fontId="19" fillId="0" borderId="0" xfId="0" applyFont="1" applyBorder="1" applyAlignment="1"/>
    <xf numFmtId="164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2" fillId="0" borderId="3" xfId="0" applyNumberFormat="1" applyFont="1" applyBorder="1" applyAlignment="1">
      <alignment horizontal="left" vertical="center" wrapText="1" shrinkToFit="1"/>
    </xf>
    <xf numFmtId="0" fontId="2" fillId="0" borderId="4" xfId="0" applyNumberFormat="1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left" vertical="center" wrapText="1" shrinkToFit="1"/>
    </xf>
    <xf numFmtId="0" fontId="2" fillId="0" borderId="3" xfId="0" applyNumberFormat="1" applyFont="1" applyBorder="1" applyAlignment="1">
      <alignment horizontal="left" vertical="center" wrapText="1" shrinkToFi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8" fillId="0" borderId="2" xfId="0" applyNumberFormat="1" applyFont="1" applyBorder="1" applyAlignment="1">
      <alignment horizontal="left" vertical="center" wrapText="1" shrinkToFit="1"/>
    </xf>
    <xf numFmtId="0" fontId="18" fillId="0" borderId="3" xfId="0" applyNumberFormat="1" applyFont="1" applyBorder="1" applyAlignment="1">
      <alignment horizontal="left" vertical="center" wrapText="1" shrinkToFit="1"/>
    </xf>
    <xf numFmtId="0" fontId="7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49" fontId="2" fillId="0" borderId="4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10" fillId="0" borderId="1" xfId="0" quotePrefix="1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16" fillId="0" borderId="4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0" xfId="0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left" vertical="center" wrapText="1" shrinkToFit="1"/>
    </xf>
    <xf numFmtId="0" fontId="13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3" fillId="0" borderId="5" xfId="0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" fontId="17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left" vertical="center" wrapText="1" shrinkToFit="1"/>
    </xf>
    <xf numFmtId="0" fontId="0" fillId="0" borderId="3" xfId="0" applyNumberFormat="1" applyFont="1" applyBorder="1" applyAlignment="1">
      <alignment horizontal="left" vertical="center" wrapText="1" shrinkToFit="1"/>
    </xf>
    <xf numFmtId="0" fontId="2" fillId="0" borderId="4" xfId="0" applyNumberFormat="1" applyFont="1" applyBorder="1" applyAlignment="1">
      <alignment vertical="center" wrapText="1" shrinkToFit="1"/>
    </xf>
    <xf numFmtId="0" fontId="2" fillId="0" borderId="2" xfId="0" applyNumberFormat="1" applyFont="1" applyBorder="1" applyAlignment="1">
      <alignment vertical="center" wrapText="1" shrinkToFit="1"/>
    </xf>
    <xf numFmtId="0" fontId="0" fillId="0" borderId="2" xfId="0" applyNumberFormat="1" applyFont="1" applyBorder="1" applyAlignment="1">
      <alignment vertical="center" wrapText="1" shrinkToFit="1"/>
    </xf>
    <xf numFmtId="0" fontId="0" fillId="0" borderId="3" xfId="0" applyNumberFormat="1" applyFont="1" applyBorder="1" applyAlignment="1">
      <alignment vertical="center" wrapText="1" shrinkToFit="1"/>
    </xf>
  </cellXfs>
  <cellStyles count="1">
    <cellStyle name="Звичайний" xfId="0" builtinId="0"/>
  </cellStyles>
  <dxfs count="4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25"/>
  <sheetViews>
    <sheetView tabSelected="1" topLeftCell="A2" zoomScaleNormal="100" workbookViewId="0">
      <selection activeCell="O95" sqref="O95:BQ95"/>
    </sheetView>
  </sheetViews>
  <sheetFormatPr defaultRowHeight="12.75" x14ac:dyDescent="0.2"/>
  <cols>
    <col min="1" max="1" width="3.28515625" style="1" customWidth="1"/>
    <col min="2" max="2" width="3.42578125" style="1" customWidth="1"/>
    <col min="3" max="54" width="2.85546875" style="1" customWidth="1"/>
    <col min="55" max="55" width="4.42578125" style="1" customWidth="1"/>
    <col min="56" max="68" width="2.85546875" style="1" customWidth="1"/>
    <col min="69" max="69" width="4.42578125" style="1" customWidth="1"/>
    <col min="70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111" t="s">
        <v>60</v>
      </c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</row>
    <row r="3" spans="1:64" ht="9" customHeight="1" x14ac:dyDescent="0.2"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</row>
    <row r="4" spans="1:64" ht="15.75" customHeight="1" x14ac:dyDescent="0.2"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  <c r="BG6" s="111"/>
      <c r="BH6" s="111"/>
      <c r="BI6" s="111"/>
      <c r="BJ6" s="111"/>
      <c r="BK6" s="111"/>
      <c r="BL6" s="111"/>
    </row>
    <row r="7" spans="1:64" ht="9.75" hidden="1" customHeight="1" x14ac:dyDescent="0.2">
      <c r="A7" s="112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  <c r="AU7" s="112"/>
      <c r="AV7" s="112"/>
      <c r="AW7" s="112"/>
      <c r="AX7" s="112"/>
      <c r="AY7" s="112"/>
      <c r="AZ7" s="112"/>
      <c r="BA7" s="112"/>
      <c r="BB7" s="112"/>
      <c r="BC7" s="112"/>
      <c r="BD7" s="112"/>
      <c r="BE7" s="112"/>
      <c r="BF7" s="112"/>
      <c r="BG7" s="112"/>
      <c r="BH7" s="112"/>
      <c r="BI7" s="112"/>
      <c r="BJ7" s="112"/>
      <c r="BK7" s="112"/>
      <c r="BL7" s="112"/>
    </row>
    <row r="8" spans="1:64" ht="9.75" hidden="1" customHeight="1" x14ac:dyDescent="0.2">
      <c r="A8" s="112"/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</row>
    <row r="9" spans="1:64" ht="8.25" hidden="1" customHeight="1" x14ac:dyDescent="0.2">
      <c r="A9" s="112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112"/>
      <c r="BK9" s="112"/>
      <c r="BL9" s="112"/>
    </row>
    <row r="10" spans="1:64" ht="15.75" x14ac:dyDescent="0.2">
      <c r="A10" s="99" t="s">
        <v>18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</row>
    <row r="11" spans="1:64" ht="15.75" customHeight="1" x14ac:dyDescent="0.2">
      <c r="A11" s="99" t="s">
        <v>35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</row>
    <row r="12" spans="1:64" ht="15.75" customHeight="1" x14ac:dyDescent="0.2">
      <c r="A12" s="99" t="s">
        <v>108</v>
      </c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 x14ac:dyDescent="0.2">
      <c r="A14" s="18" t="s">
        <v>7</v>
      </c>
      <c r="B14" s="84" t="s">
        <v>102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19"/>
      <c r="N14" s="100" t="s">
        <v>111</v>
      </c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20"/>
      <c r="AU14" s="84" t="s">
        <v>105</v>
      </c>
      <c r="AV14" s="85"/>
      <c r="AW14" s="85"/>
      <c r="AX14" s="85"/>
      <c r="AY14" s="85"/>
      <c r="AZ14" s="85"/>
      <c r="BA14" s="85"/>
      <c r="BB14" s="85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 x14ac:dyDescent="0.2">
      <c r="A15" s="21"/>
      <c r="B15" s="83" t="s">
        <v>52</v>
      </c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21"/>
      <c r="N15" s="102" t="s">
        <v>53</v>
      </c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21"/>
      <c r="AU15" s="83" t="s">
        <v>54</v>
      </c>
      <c r="AV15" s="83"/>
      <c r="AW15" s="83"/>
      <c r="AX15" s="83"/>
      <c r="AY15" s="83"/>
      <c r="AZ15" s="83"/>
      <c r="BA15" s="83"/>
      <c r="BB15" s="83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 x14ac:dyDescent="0.2">
      <c r="A17" s="23" t="s">
        <v>33</v>
      </c>
      <c r="B17" s="84" t="s">
        <v>112</v>
      </c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19"/>
      <c r="N17" s="100" t="s">
        <v>111</v>
      </c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20"/>
      <c r="AU17" s="84" t="s">
        <v>105</v>
      </c>
      <c r="AV17" s="85"/>
      <c r="AW17" s="85"/>
      <c r="AX17" s="85"/>
      <c r="AY17" s="85"/>
      <c r="AZ17" s="85"/>
      <c r="BA17" s="85"/>
      <c r="BB17" s="85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 x14ac:dyDescent="0.2">
      <c r="A18" s="26"/>
      <c r="B18" s="83" t="s">
        <v>52</v>
      </c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21"/>
      <c r="N18" s="102" t="s">
        <v>55</v>
      </c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21"/>
      <c r="AU18" s="83" t="s">
        <v>54</v>
      </c>
      <c r="AV18" s="83"/>
      <c r="AW18" s="83"/>
      <c r="AX18" s="83"/>
      <c r="AY18" s="83"/>
      <c r="AZ18" s="83"/>
      <c r="BA18" s="83"/>
      <c r="BB18" s="83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8.5" customHeight="1" x14ac:dyDescent="0.2">
      <c r="A20" s="18" t="s">
        <v>34</v>
      </c>
      <c r="B20" s="84" t="s">
        <v>109</v>
      </c>
      <c r="C20" s="85"/>
      <c r="D20" s="85"/>
      <c r="E20" s="85"/>
      <c r="F20" s="85"/>
      <c r="G20" s="85"/>
      <c r="H20" s="85"/>
      <c r="I20" s="85"/>
      <c r="J20" s="85"/>
      <c r="K20" s="85"/>
      <c r="L20" s="85"/>
      <c r="M20"/>
      <c r="N20" s="84" t="s">
        <v>113</v>
      </c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24"/>
      <c r="AA20" s="84" t="s">
        <v>114</v>
      </c>
      <c r="AB20" s="85"/>
      <c r="AC20" s="85"/>
      <c r="AD20" s="85"/>
      <c r="AE20" s="85"/>
      <c r="AF20" s="85"/>
      <c r="AG20" s="85"/>
      <c r="AH20" s="85"/>
      <c r="AI20" s="85"/>
      <c r="AJ20" s="24"/>
      <c r="AK20" s="113" t="s">
        <v>110</v>
      </c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24"/>
      <c r="BE20" s="84" t="s">
        <v>106</v>
      </c>
      <c r="BF20" s="85"/>
      <c r="BG20" s="85"/>
      <c r="BH20" s="85"/>
      <c r="BI20" s="85"/>
      <c r="BJ20" s="85"/>
      <c r="BK20" s="85"/>
      <c r="BL20" s="85"/>
    </row>
    <row r="21" spans="1:79" ht="23.25" customHeight="1" x14ac:dyDescent="0.2">
      <c r="A21"/>
      <c r="B21" s="83" t="s">
        <v>52</v>
      </c>
      <c r="C21" s="83"/>
      <c r="D21" s="83"/>
      <c r="E21" s="83"/>
      <c r="F21" s="83"/>
      <c r="G21" s="83"/>
      <c r="H21" s="83"/>
      <c r="I21" s="83"/>
      <c r="J21" s="83"/>
      <c r="K21" s="83"/>
      <c r="L21" s="83"/>
      <c r="M21"/>
      <c r="N21" s="83" t="s">
        <v>56</v>
      </c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27"/>
      <c r="AA21" s="81" t="s">
        <v>57</v>
      </c>
      <c r="AB21" s="81"/>
      <c r="AC21" s="81"/>
      <c r="AD21" s="81"/>
      <c r="AE21" s="81"/>
      <c r="AF21" s="81"/>
      <c r="AG21" s="81"/>
      <c r="AH21" s="81"/>
      <c r="AI21" s="81"/>
      <c r="AJ21" s="27"/>
      <c r="AK21" s="82" t="s">
        <v>58</v>
      </c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27"/>
      <c r="BE21" s="83" t="s">
        <v>59</v>
      </c>
      <c r="BF21" s="83"/>
      <c r="BG21" s="83"/>
      <c r="BH21" s="83"/>
      <c r="BI21" s="83"/>
      <c r="BJ21" s="83"/>
      <c r="BK21" s="83"/>
      <c r="BL21" s="83"/>
    </row>
    <row r="22" spans="1:79" ht="6.75" customHeight="1" x14ac:dyDescent="0.2"/>
    <row r="23" spans="1:79" ht="15.75" customHeight="1" x14ac:dyDescent="0.2">
      <c r="A23" s="92" t="s">
        <v>40</v>
      </c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</row>
    <row r="24" spans="1:79" ht="27.75" customHeight="1" x14ac:dyDescent="0.2">
      <c r="A24" s="104" t="s">
        <v>3</v>
      </c>
      <c r="B24" s="104"/>
      <c r="C24" s="104"/>
      <c r="D24" s="104"/>
      <c r="E24" s="104"/>
      <c r="F24" s="104"/>
      <c r="G24" s="105" t="s">
        <v>38</v>
      </c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  <c r="AW24" s="106"/>
      <c r="AX24" s="106"/>
      <c r="AY24" s="106"/>
      <c r="AZ24" s="106"/>
      <c r="BA24" s="106"/>
      <c r="BB24" s="106"/>
      <c r="BC24" s="106"/>
      <c r="BD24" s="106"/>
      <c r="BE24" s="106"/>
      <c r="BF24" s="106"/>
      <c r="BG24" s="106"/>
      <c r="BH24" s="106"/>
      <c r="BI24" s="106"/>
      <c r="BJ24" s="106"/>
      <c r="BK24" s="106"/>
      <c r="BL24" s="107"/>
    </row>
    <row r="25" spans="1:79" ht="10.5" hidden="1" customHeight="1" x14ac:dyDescent="0.2">
      <c r="A25" s="114" t="s">
        <v>36</v>
      </c>
      <c r="B25" s="114"/>
      <c r="C25" s="114"/>
      <c r="D25" s="114"/>
      <c r="E25" s="114"/>
      <c r="F25" s="114"/>
      <c r="G25" s="89" t="s">
        <v>14</v>
      </c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1"/>
      <c r="CA25" s="1" t="s">
        <v>50</v>
      </c>
    </row>
    <row r="26" spans="1:79" ht="15.75" customHeight="1" x14ac:dyDescent="0.2">
      <c r="A26" s="114">
        <v>1</v>
      </c>
      <c r="B26" s="114"/>
      <c r="C26" s="114"/>
      <c r="D26" s="114"/>
      <c r="E26" s="114"/>
      <c r="F26" s="114"/>
      <c r="G26" s="108" t="s">
        <v>80</v>
      </c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10"/>
      <c r="CA26" s="1" t="s">
        <v>48</v>
      </c>
    </row>
    <row r="27" spans="1:79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 x14ac:dyDescent="0.2">
      <c r="A28" s="92" t="s">
        <v>41</v>
      </c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</row>
    <row r="29" spans="1:79" ht="15.95" customHeight="1" x14ac:dyDescent="0.2">
      <c r="A29" s="103" t="s">
        <v>101</v>
      </c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1"/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 x14ac:dyDescent="0.2">
      <c r="A31" s="92" t="s">
        <v>42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</row>
    <row r="32" spans="1:79" ht="27.75" customHeight="1" x14ac:dyDescent="0.2">
      <c r="A32" s="104" t="s">
        <v>3</v>
      </c>
      <c r="B32" s="104"/>
      <c r="C32" s="104"/>
      <c r="D32" s="104"/>
      <c r="E32" s="104"/>
      <c r="F32" s="104"/>
      <c r="G32" s="105" t="s">
        <v>39</v>
      </c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06"/>
      <c r="BL32" s="107"/>
    </row>
    <row r="33" spans="1:79" ht="10.5" hidden="1" customHeight="1" x14ac:dyDescent="0.2">
      <c r="A33" s="114" t="s">
        <v>13</v>
      </c>
      <c r="B33" s="114"/>
      <c r="C33" s="114"/>
      <c r="D33" s="114"/>
      <c r="E33" s="114"/>
      <c r="F33" s="114"/>
      <c r="G33" s="89" t="s">
        <v>14</v>
      </c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1"/>
      <c r="CA33" s="1" t="s">
        <v>51</v>
      </c>
    </row>
    <row r="34" spans="1:79" ht="15" customHeight="1" x14ac:dyDescent="0.2">
      <c r="A34" s="114">
        <v>1</v>
      </c>
      <c r="B34" s="114"/>
      <c r="C34" s="114"/>
      <c r="D34" s="114"/>
      <c r="E34" s="114"/>
      <c r="F34" s="114"/>
      <c r="G34" s="108" t="s">
        <v>81</v>
      </c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09"/>
      <c r="BJ34" s="109"/>
      <c r="BK34" s="109"/>
      <c r="BL34" s="110"/>
      <c r="CA34" s="1" t="s">
        <v>49</v>
      </c>
    </row>
    <row r="35" spans="1:79" ht="15" customHeight="1" x14ac:dyDescent="0.2">
      <c r="A35" s="114">
        <v>2</v>
      </c>
      <c r="B35" s="114"/>
      <c r="C35" s="114"/>
      <c r="D35" s="114"/>
      <c r="E35" s="114"/>
      <c r="F35" s="114"/>
      <c r="G35" s="108" t="s">
        <v>82</v>
      </c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10"/>
    </row>
    <row r="37" spans="1:79" ht="15.75" customHeight="1" x14ac:dyDescent="0.2">
      <c r="A37" s="92" t="s">
        <v>74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</row>
    <row r="38" spans="1:79" ht="15.75" customHeight="1" x14ac:dyDescent="0.2">
      <c r="A38" s="92" t="s">
        <v>75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2"/>
      <c r="BM38" s="92"/>
      <c r="BN38" s="92"/>
      <c r="BO38" s="92"/>
      <c r="BP38" s="92"/>
      <c r="BQ38" s="92"/>
    </row>
    <row r="39" spans="1:79" ht="15" customHeight="1" x14ac:dyDescent="0.2">
      <c r="A39" s="129" t="s">
        <v>107</v>
      </c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29"/>
      <c r="AK39" s="129"/>
      <c r="AL39" s="129"/>
      <c r="AM39" s="129"/>
      <c r="AN39" s="129"/>
      <c r="AO39" s="129"/>
      <c r="AP39" s="129"/>
      <c r="AQ39" s="129"/>
      <c r="AR39" s="129"/>
      <c r="AS39" s="129"/>
      <c r="AT39" s="129"/>
      <c r="AU39" s="129"/>
      <c r="AV39" s="129"/>
      <c r="AW39" s="129"/>
      <c r="AX39" s="129"/>
      <c r="AY39" s="129"/>
      <c r="AZ39" s="129"/>
      <c r="BA39" s="129"/>
      <c r="BB39" s="129"/>
      <c r="BC39" s="129"/>
      <c r="BD39" s="129"/>
      <c r="BE39" s="129"/>
      <c r="BF39" s="129"/>
      <c r="BG39" s="129"/>
      <c r="BH39" s="129"/>
      <c r="BI39" s="129"/>
      <c r="BJ39" s="129"/>
      <c r="BK39" s="129"/>
      <c r="BL39" s="129"/>
      <c r="BM39" s="129"/>
      <c r="BN39" s="129"/>
      <c r="BO39" s="129"/>
      <c r="BP39" s="129"/>
      <c r="BQ39" s="129"/>
    </row>
    <row r="40" spans="1:79" ht="48" customHeight="1" x14ac:dyDescent="0.2">
      <c r="A40" s="69" t="s">
        <v>3</v>
      </c>
      <c r="B40" s="69"/>
      <c r="C40" s="69" t="s">
        <v>67</v>
      </c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 t="s">
        <v>25</v>
      </c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 t="s">
        <v>45</v>
      </c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 t="s">
        <v>0</v>
      </c>
      <c r="BE40" s="69"/>
      <c r="BF40" s="69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69"/>
    </row>
    <row r="41" spans="1:79" ht="29.1" customHeight="1" x14ac:dyDescent="0.2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 t="s">
        <v>2</v>
      </c>
      <c r="AB41" s="69"/>
      <c r="AC41" s="69"/>
      <c r="AD41" s="69"/>
      <c r="AE41" s="69"/>
      <c r="AF41" s="69" t="s">
        <v>1</v>
      </c>
      <c r="AG41" s="69"/>
      <c r="AH41" s="69"/>
      <c r="AI41" s="69"/>
      <c r="AJ41" s="69"/>
      <c r="AK41" s="69" t="s">
        <v>26</v>
      </c>
      <c r="AL41" s="69"/>
      <c r="AM41" s="69"/>
      <c r="AN41" s="69"/>
      <c r="AO41" s="69"/>
      <c r="AP41" s="69" t="s">
        <v>2</v>
      </c>
      <c r="AQ41" s="69"/>
      <c r="AR41" s="69"/>
      <c r="AS41" s="69"/>
      <c r="AT41" s="69"/>
      <c r="AU41" s="69" t="s">
        <v>1</v>
      </c>
      <c r="AV41" s="69"/>
      <c r="AW41" s="69"/>
      <c r="AX41" s="69"/>
      <c r="AY41" s="69"/>
      <c r="AZ41" s="69" t="s">
        <v>26</v>
      </c>
      <c r="BA41" s="69"/>
      <c r="BB41" s="69"/>
      <c r="BC41" s="69"/>
      <c r="BD41" s="69" t="s">
        <v>2</v>
      </c>
      <c r="BE41" s="69"/>
      <c r="BF41" s="69"/>
      <c r="BG41" s="69"/>
      <c r="BH41" s="69"/>
      <c r="BI41" s="69" t="s">
        <v>1</v>
      </c>
      <c r="BJ41" s="69"/>
      <c r="BK41" s="69"/>
      <c r="BL41" s="69"/>
      <c r="BM41" s="69"/>
      <c r="BN41" s="69" t="s">
        <v>27</v>
      </c>
      <c r="BO41" s="69"/>
      <c r="BP41" s="69"/>
      <c r="BQ41" s="69"/>
    </row>
    <row r="42" spans="1:79" ht="15.95" customHeight="1" x14ac:dyDescent="0.2">
      <c r="A42" s="94">
        <v>1</v>
      </c>
      <c r="B42" s="94"/>
      <c r="C42" s="94">
        <v>2</v>
      </c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86">
        <v>3</v>
      </c>
      <c r="AB42" s="87"/>
      <c r="AC42" s="87"/>
      <c r="AD42" s="87"/>
      <c r="AE42" s="88"/>
      <c r="AF42" s="86">
        <v>4</v>
      </c>
      <c r="AG42" s="87"/>
      <c r="AH42" s="87"/>
      <c r="AI42" s="87"/>
      <c r="AJ42" s="88"/>
      <c r="AK42" s="86">
        <v>5</v>
      </c>
      <c r="AL42" s="87"/>
      <c r="AM42" s="87"/>
      <c r="AN42" s="87"/>
      <c r="AO42" s="88"/>
      <c r="AP42" s="86">
        <v>6</v>
      </c>
      <c r="AQ42" s="87"/>
      <c r="AR42" s="87"/>
      <c r="AS42" s="87"/>
      <c r="AT42" s="88"/>
      <c r="AU42" s="86">
        <v>7</v>
      </c>
      <c r="AV42" s="87"/>
      <c r="AW42" s="87"/>
      <c r="AX42" s="87"/>
      <c r="AY42" s="88"/>
      <c r="AZ42" s="86">
        <v>8</v>
      </c>
      <c r="BA42" s="87"/>
      <c r="BB42" s="87"/>
      <c r="BC42" s="88"/>
      <c r="BD42" s="86">
        <v>9</v>
      </c>
      <c r="BE42" s="87"/>
      <c r="BF42" s="87"/>
      <c r="BG42" s="87"/>
      <c r="BH42" s="88"/>
      <c r="BI42" s="94">
        <v>10</v>
      </c>
      <c r="BJ42" s="94"/>
      <c r="BK42" s="94"/>
      <c r="BL42" s="94"/>
      <c r="BM42" s="94"/>
      <c r="BN42" s="94">
        <v>11</v>
      </c>
      <c r="BO42" s="94"/>
      <c r="BP42" s="94"/>
      <c r="BQ42" s="94"/>
    </row>
    <row r="43" spans="1:79" ht="15.75" hidden="1" customHeight="1" x14ac:dyDescent="0.2">
      <c r="A43" s="114" t="s">
        <v>13</v>
      </c>
      <c r="B43" s="114"/>
      <c r="C43" s="95" t="s">
        <v>14</v>
      </c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6"/>
      <c r="AA43" s="68" t="s">
        <v>10</v>
      </c>
      <c r="AB43" s="68"/>
      <c r="AC43" s="68"/>
      <c r="AD43" s="68"/>
      <c r="AE43" s="68"/>
      <c r="AF43" s="68" t="s">
        <v>9</v>
      </c>
      <c r="AG43" s="68"/>
      <c r="AH43" s="68"/>
      <c r="AI43" s="68"/>
      <c r="AJ43" s="68"/>
      <c r="AK43" s="63" t="s">
        <v>16</v>
      </c>
      <c r="AL43" s="63"/>
      <c r="AM43" s="63"/>
      <c r="AN43" s="63"/>
      <c r="AO43" s="63"/>
      <c r="AP43" s="68" t="s">
        <v>11</v>
      </c>
      <c r="AQ43" s="68"/>
      <c r="AR43" s="68"/>
      <c r="AS43" s="68"/>
      <c r="AT43" s="68"/>
      <c r="AU43" s="68" t="s">
        <v>12</v>
      </c>
      <c r="AV43" s="68"/>
      <c r="AW43" s="68"/>
      <c r="AX43" s="68"/>
      <c r="AY43" s="68"/>
      <c r="AZ43" s="63" t="s">
        <v>16</v>
      </c>
      <c r="BA43" s="63"/>
      <c r="BB43" s="63"/>
      <c r="BC43" s="63"/>
      <c r="BD43" s="64" t="s">
        <v>31</v>
      </c>
      <c r="BE43" s="64"/>
      <c r="BF43" s="64"/>
      <c r="BG43" s="64"/>
      <c r="BH43" s="64"/>
      <c r="BI43" s="64" t="s">
        <v>31</v>
      </c>
      <c r="BJ43" s="64"/>
      <c r="BK43" s="64"/>
      <c r="BL43" s="64"/>
      <c r="BM43" s="64"/>
      <c r="BN43" s="93" t="s">
        <v>16</v>
      </c>
      <c r="BO43" s="93"/>
      <c r="BP43" s="93"/>
      <c r="BQ43" s="93"/>
      <c r="CA43" s="1" t="s">
        <v>19</v>
      </c>
    </row>
    <row r="44" spans="1:79" ht="15" customHeight="1" x14ac:dyDescent="0.2">
      <c r="A44" s="97">
        <v>1</v>
      </c>
      <c r="B44" s="97"/>
      <c r="C44" s="115" t="s">
        <v>83</v>
      </c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80"/>
      <c r="AA44" s="98">
        <v>13091450</v>
      </c>
      <c r="AB44" s="98"/>
      <c r="AC44" s="98"/>
      <c r="AD44" s="98"/>
      <c r="AE44" s="98"/>
      <c r="AF44" s="98">
        <v>2655900</v>
      </c>
      <c r="AG44" s="98"/>
      <c r="AH44" s="98"/>
      <c r="AI44" s="98"/>
      <c r="AJ44" s="98"/>
      <c r="AK44" s="98">
        <f>AA44+AF44</f>
        <v>15747350</v>
      </c>
      <c r="AL44" s="98"/>
      <c r="AM44" s="98"/>
      <c r="AN44" s="98"/>
      <c r="AO44" s="98"/>
      <c r="AP44" s="98">
        <v>9877597.75</v>
      </c>
      <c r="AQ44" s="98"/>
      <c r="AR44" s="98"/>
      <c r="AS44" s="98"/>
      <c r="AT44" s="98"/>
      <c r="AU44" s="98">
        <v>1365900</v>
      </c>
      <c r="AV44" s="98"/>
      <c r="AW44" s="98"/>
      <c r="AX44" s="98"/>
      <c r="AY44" s="98"/>
      <c r="AZ44" s="98">
        <f>AP44+AU44</f>
        <v>11243497.75</v>
      </c>
      <c r="BA44" s="98"/>
      <c r="BB44" s="98"/>
      <c r="BC44" s="98"/>
      <c r="BD44" s="98">
        <f>AP44-AA44</f>
        <v>-3213852.25</v>
      </c>
      <c r="BE44" s="98"/>
      <c r="BF44" s="98"/>
      <c r="BG44" s="98"/>
      <c r="BH44" s="98"/>
      <c r="BI44" s="98">
        <f>AU44-AF44</f>
        <v>-1290000</v>
      </c>
      <c r="BJ44" s="98"/>
      <c r="BK44" s="98"/>
      <c r="BL44" s="98"/>
      <c r="BM44" s="98"/>
      <c r="BN44" s="98">
        <f>BD44+BI44</f>
        <v>-4503852.25</v>
      </c>
      <c r="BO44" s="98"/>
      <c r="BP44" s="98"/>
      <c r="BQ44" s="98"/>
      <c r="CA44" s="1" t="s">
        <v>20</v>
      </c>
    </row>
    <row r="45" spans="1:79" s="40" customFormat="1" ht="15" customHeight="1" x14ac:dyDescent="0.2">
      <c r="A45" s="148"/>
      <c r="B45" s="148"/>
      <c r="C45" s="149" t="s">
        <v>84</v>
      </c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0"/>
      <c r="T45" s="150"/>
      <c r="U45" s="150"/>
      <c r="V45" s="150"/>
      <c r="W45" s="150"/>
      <c r="X45" s="150"/>
      <c r="Y45" s="150"/>
      <c r="Z45" s="151"/>
      <c r="AA45" s="153">
        <f>SUM(AA44)</f>
        <v>13091450</v>
      </c>
      <c r="AB45" s="153"/>
      <c r="AC45" s="153"/>
      <c r="AD45" s="153"/>
      <c r="AE45" s="153"/>
      <c r="AF45" s="153">
        <f>SUM(AF44)</f>
        <v>2655900</v>
      </c>
      <c r="AG45" s="153"/>
      <c r="AH45" s="153"/>
      <c r="AI45" s="153"/>
      <c r="AJ45" s="153"/>
      <c r="AK45" s="153">
        <f>AA45+AF45</f>
        <v>15747350</v>
      </c>
      <c r="AL45" s="153"/>
      <c r="AM45" s="153"/>
      <c r="AN45" s="153"/>
      <c r="AO45" s="153"/>
      <c r="AP45" s="153">
        <f>SUM(AP44)</f>
        <v>9877597.75</v>
      </c>
      <c r="AQ45" s="153"/>
      <c r="AR45" s="153"/>
      <c r="AS45" s="153"/>
      <c r="AT45" s="153"/>
      <c r="AU45" s="153">
        <f>SUM(AU44)</f>
        <v>1365900</v>
      </c>
      <c r="AV45" s="153"/>
      <c r="AW45" s="153"/>
      <c r="AX45" s="153"/>
      <c r="AY45" s="153"/>
      <c r="AZ45" s="153">
        <f>AP45+AU45</f>
        <v>11243497.75</v>
      </c>
      <c r="BA45" s="153"/>
      <c r="BB45" s="153"/>
      <c r="BC45" s="153"/>
      <c r="BD45" s="153">
        <f>AP45-AA45</f>
        <v>-3213852.25</v>
      </c>
      <c r="BE45" s="153"/>
      <c r="BF45" s="153"/>
      <c r="BG45" s="153"/>
      <c r="BH45" s="153"/>
      <c r="BI45" s="153">
        <f>AU45-AF45</f>
        <v>-1290000</v>
      </c>
      <c r="BJ45" s="153"/>
      <c r="BK45" s="153"/>
      <c r="BL45" s="153"/>
      <c r="BM45" s="153"/>
      <c r="BN45" s="153">
        <f>BD45+BI45</f>
        <v>-4503852.25</v>
      </c>
      <c r="BO45" s="153"/>
      <c r="BP45" s="153"/>
      <c r="BQ45" s="153"/>
    </row>
    <row r="47" spans="1:79" ht="29.25" customHeight="1" x14ac:dyDescent="0.2">
      <c r="A47" s="92" t="s">
        <v>76</v>
      </c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92"/>
      <c r="BC47" s="92"/>
      <c r="BD47" s="92"/>
      <c r="BE47" s="92"/>
      <c r="BF47" s="92"/>
      <c r="BG47" s="92"/>
      <c r="BH47" s="92"/>
      <c r="BI47" s="92"/>
      <c r="BJ47" s="92"/>
      <c r="BK47" s="92"/>
      <c r="BL47" s="92"/>
      <c r="BM47" s="92"/>
      <c r="BN47" s="92"/>
      <c r="BO47" s="92"/>
      <c r="BP47" s="92"/>
      <c r="BQ47" s="92"/>
    </row>
    <row r="48" spans="1:79" ht="9.75" customHeight="1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</row>
    <row r="49" spans="1:79" ht="15.75" customHeight="1" x14ac:dyDescent="0.2">
      <c r="A49" s="94" t="s">
        <v>3</v>
      </c>
      <c r="B49" s="94"/>
      <c r="C49" s="69" t="s">
        <v>61</v>
      </c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  <c r="BI49" s="69"/>
      <c r="BJ49" s="69"/>
      <c r="BK49" s="69"/>
      <c r="BL49" s="69"/>
      <c r="BM49" s="69"/>
      <c r="BN49" s="69"/>
      <c r="BO49" s="69"/>
      <c r="BP49" s="69"/>
      <c r="BQ49" s="69"/>
    </row>
    <row r="50" spans="1:79" ht="15.75" x14ac:dyDescent="0.2">
      <c r="A50" s="94">
        <v>1</v>
      </c>
      <c r="B50" s="94"/>
      <c r="C50" s="131">
        <v>2</v>
      </c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  <c r="AD50" s="131"/>
      <c r="AE50" s="131"/>
      <c r="AF50" s="131"/>
      <c r="AG50" s="131"/>
      <c r="AH50" s="131"/>
      <c r="AI50" s="131"/>
      <c r="AJ50" s="131"/>
      <c r="AK50" s="131"/>
      <c r="AL50" s="131"/>
      <c r="AM50" s="131"/>
      <c r="AN50" s="131"/>
      <c r="AO50" s="131"/>
      <c r="AP50" s="131"/>
      <c r="AQ50" s="131"/>
      <c r="AR50" s="131"/>
      <c r="AS50" s="131"/>
      <c r="AT50" s="131"/>
      <c r="AU50" s="131"/>
      <c r="AV50" s="131"/>
      <c r="AW50" s="131"/>
      <c r="AX50" s="131"/>
      <c r="AY50" s="131"/>
      <c r="AZ50" s="131"/>
      <c r="BA50" s="131"/>
      <c r="BB50" s="131"/>
      <c r="BC50" s="131"/>
      <c r="BD50" s="131"/>
      <c r="BE50" s="131"/>
      <c r="BF50" s="131"/>
      <c r="BG50" s="131"/>
      <c r="BH50" s="131"/>
      <c r="BI50" s="131"/>
      <c r="BJ50" s="131"/>
      <c r="BK50" s="131"/>
      <c r="BL50" s="131"/>
      <c r="BM50" s="131"/>
      <c r="BN50" s="131"/>
      <c r="BO50" s="131"/>
      <c r="BP50" s="131"/>
      <c r="BQ50" s="131"/>
    </row>
    <row r="51" spans="1:79" hidden="1" x14ac:dyDescent="0.2">
      <c r="A51" s="127" t="s">
        <v>13</v>
      </c>
      <c r="B51" s="128"/>
      <c r="C51" s="132" t="s">
        <v>14</v>
      </c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133"/>
      <c r="AE51" s="133"/>
      <c r="AF51" s="133"/>
      <c r="AG51" s="133"/>
      <c r="AH51" s="133"/>
      <c r="AI51" s="133"/>
      <c r="AJ51" s="133"/>
      <c r="AK51" s="133"/>
      <c r="AL51" s="133"/>
      <c r="AM51" s="133"/>
      <c r="AN51" s="133"/>
      <c r="AO51" s="133"/>
      <c r="AP51" s="133"/>
      <c r="AQ51" s="133"/>
      <c r="AR51" s="133"/>
      <c r="AS51" s="133"/>
      <c r="AT51" s="133"/>
      <c r="AU51" s="133"/>
      <c r="AV51" s="133"/>
      <c r="AW51" s="133"/>
      <c r="AX51" s="133"/>
      <c r="AY51" s="133"/>
      <c r="AZ51" s="133"/>
      <c r="BA51" s="133"/>
      <c r="BB51" s="133"/>
      <c r="BC51" s="133"/>
      <c r="BD51" s="133"/>
      <c r="BE51" s="133"/>
      <c r="BF51" s="133"/>
      <c r="BG51" s="133"/>
      <c r="BH51" s="133"/>
      <c r="BI51" s="133"/>
      <c r="BJ51" s="133"/>
      <c r="BK51" s="133"/>
      <c r="BL51" s="133"/>
      <c r="BM51" s="133"/>
      <c r="BN51" s="133"/>
      <c r="BO51" s="133"/>
      <c r="BP51" s="133"/>
      <c r="BQ51" s="134"/>
      <c r="CA51" s="1" t="s">
        <v>70</v>
      </c>
    </row>
    <row r="52" spans="1:79" ht="31.5" customHeight="1" x14ac:dyDescent="0.2">
      <c r="A52" s="126" t="s">
        <v>7</v>
      </c>
      <c r="B52" s="126"/>
      <c r="C52" s="130" t="s">
        <v>116</v>
      </c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</row>
    <row r="53" spans="1:79" ht="31.5" customHeight="1" x14ac:dyDescent="0.2">
      <c r="A53" s="126" t="s">
        <v>33</v>
      </c>
      <c r="B53" s="126"/>
      <c r="C53" s="130" t="s">
        <v>117</v>
      </c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</row>
    <row r="55" spans="1:79" ht="15.75" customHeight="1" x14ac:dyDescent="0.2">
      <c r="A55" s="92" t="s">
        <v>43</v>
      </c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92"/>
      <c r="BA55" s="92"/>
      <c r="BB55" s="92"/>
      <c r="BC55" s="92"/>
      <c r="BD55" s="92"/>
      <c r="BE55" s="92"/>
      <c r="BF55" s="92"/>
      <c r="BG55" s="92"/>
      <c r="BH55" s="92"/>
      <c r="BI55" s="92"/>
      <c r="BJ55" s="92"/>
      <c r="BK55" s="92"/>
      <c r="BL55" s="92"/>
      <c r="BM55" s="92"/>
      <c r="BN55" s="92"/>
    </row>
    <row r="56" spans="1:79" ht="15" customHeight="1" x14ac:dyDescent="0.2">
      <c r="A56" s="129" t="s">
        <v>107</v>
      </c>
      <c r="B56" s="129"/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29"/>
      <c r="AB56" s="129"/>
      <c r="AC56" s="129"/>
      <c r="AD56" s="129"/>
      <c r="AE56" s="129"/>
      <c r="AF56" s="129"/>
      <c r="AG56" s="129"/>
      <c r="AH56" s="129"/>
      <c r="AI56" s="129"/>
      <c r="AJ56" s="129"/>
      <c r="AK56" s="129"/>
      <c r="AL56" s="129"/>
      <c r="AM56" s="129"/>
      <c r="AN56" s="129"/>
      <c r="AO56" s="129"/>
      <c r="AP56" s="129"/>
      <c r="AQ56" s="129"/>
      <c r="AR56" s="129"/>
      <c r="AS56" s="129"/>
      <c r="AT56" s="129"/>
      <c r="AU56" s="129"/>
      <c r="AV56" s="129"/>
      <c r="AW56" s="129"/>
      <c r="AX56" s="129"/>
      <c r="AY56" s="129"/>
      <c r="AZ56" s="129"/>
      <c r="BA56" s="129"/>
      <c r="BB56" s="129"/>
      <c r="BC56" s="129"/>
      <c r="BD56" s="129"/>
      <c r="BE56" s="129"/>
      <c r="BF56" s="129"/>
      <c r="BG56" s="129"/>
      <c r="BH56" s="129"/>
      <c r="BI56" s="129"/>
      <c r="BJ56" s="129"/>
      <c r="BK56" s="129"/>
      <c r="BL56" s="129"/>
      <c r="BM56" s="129"/>
      <c r="BN56" s="129"/>
    </row>
    <row r="57" spans="1:79" ht="28.5" customHeight="1" x14ac:dyDescent="0.2">
      <c r="A57" s="65" t="s">
        <v>3</v>
      </c>
      <c r="B57" s="67"/>
      <c r="C57" s="69" t="s">
        <v>28</v>
      </c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 t="s">
        <v>25</v>
      </c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 t="s">
        <v>45</v>
      </c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 t="s">
        <v>0</v>
      </c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2"/>
      <c r="BP57" s="2"/>
      <c r="BQ57" s="2"/>
    </row>
    <row r="58" spans="1:79" ht="29.1" customHeight="1" x14ac:dyDescent="0.2">
      <c r="A58" s="144"/>
      <c r="B58" s="145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 t="s">
        <v>2</v>
      </c>
      <c r="T58" s="69"/>
      <c r="U58" s="69"/>
      <c r="V58" s="69"/>
      <c r="W58" s="69"/>
      <c r="X58" s="69" t="s">
        <v>1</v>
      </c>
      <c r="Y58" s="69"/>
      <c r="Z58" s="69"/>
      <c r="AA58" s="69"/>
      <c r="AB58" s="69"/>
      <c r="AC58" s="69" t="s">
        <v>26</v>
      </c>
      <c r="AD58" s="69"/>
      <c r="AE58" s="69"/>
      <c r="AF58" s="69"/>
      <c r="AG58" s="69"/>
      <c r="AH58" s="69"/>
      <c r="AI58" s="69" t="s">
        <v>2</v>
      </c>
      <c r="AJ58" s="69"/>
      <c r="AK58" s="69"/>
      <c r="AL58" s="69"/>
      <c r="AM58" s="69"/>
      <c r="AN58" s="69" t="s">
        <v>1</v>
      </c>
      <c r="AO58" s="69"/>
      <c r="AP58" s="69"/>
      <c r="AQ58" s="69"/>
      <c r="AR58" s="69"/>
      <c r="AS58" s="69" t="s">
        <v>26</v>
      </c>
      <c r="AT58" s="69"/>
      <c r="AU58" s="69"/>
      <c r="AV58" s="69"/>
      <c r="AW58" s="69"/>
      <c r="AX58" s="69"/>
      <c r="AY58" s="70" t="s">
        <v>2</v>
      </c>
      <c r="AZ58" s="71"/>
      <c r="BA58" s="71"/>
      <c r="BB58" s="71"/>
      <c r="BC58" s="72"/>
      <c r="BD58" s="70" t="s">
        <v>1</v>
      </c>
      <c r="BE58" s="71"/>
      <c r="BF58" s="71"/>
      <c r="BG58" s="71"/>
      <c r="BH58" s="72"/>
      <c r="BI58" s="69" t="s">
        <v>26</v>
      </c>
      <c r="BJ58" s="69"/>
      <c r="BK58" s="69"/>
      <c r="BL58" s="69"/>
      <c r="BM58" s="69"/>
      <c r="BN58" s="69"/>
      <c r="BO58" s="2"/>
      <c r="BP58" s="2"/>
      <c r="BQ58" s="2"/>
    </row>
    <row r="59" spans="1:79" ht="15.95" customHeight="1" x14ac:dyDescent="0.25">
      <c r="A59" s="69">
        <v>1</v>
      </c>
      <c r="B59" s="69"/>
      <c r="C59" s="69">
        <v>2</v>
      </c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>
        <v>3</v>
      </c>
      <c r="T59" s="69"/>
      <c r="U59" s="69"/>
      <c r="V59" s="69"/>
      <c r="W59" s="69"/>
      <c r="X59" s="69">
        <v>4</v>
      </c>
      <c r="Y59" s="69"/>
      <c r="Z59" s="69"/>
      <c r="AA59" s="69"/>
      <c r="AB59" s="69"/>
      <c r="AC59" s="69">
        <v>5</v>
      </c>
      <c r="AD59" s="69"/>
      <c r="AE59" s="69"/>
      <c r="AF59" s="69"/>
      <c r="AG59" s="69"/>
      <c r="AH59" s="69"/>
      <c r="AI59" s="69">
        <v>6</v>
      </c>
      <c r="AJ59" s="69"/>
      <c r="AK59" s="69"/>
      <c r="AL59" s="69"/>
      <c r="AM59" s="69"/>
      <c r="AN59" s="69">
        <v>7</v>
      </c>
      <c r="AO59" s="69"/>
      <c r="AP59" s="69"/>
      <c r="AQ59" s="69"/>
      <c r="AR59" s="69"/>
      <c r="AS59" s="69">
        <v>8</v>
      </c>
      <c r="AT59" s="69"/>
      <c r="AU59" s="69"/>
      <c r="AV59" s="69"/>
      <c r="AW59" s="69"/>
      <c r="AX59" s="69"/>
      <c r="AY59" s="69">
        <v>9</v>
      </c>
      <c r="AZ59" s="69"/>
      <c r="BA59" s="69"/>
      <c r="BB59" s="69"/>
      <c r="BC59" s="69"/>
      <c r="BD59" s="69">
        <v>10</v>
      </c>
      <c r="BE59" s="69"/>
      <c r="BF59" s="69"/>
      <c r="BG59" s="69"/>
      <c r="BH59" s="69"/>
      <c r="BI59" s="70">
        <v>11</v>
      </c>
      <c r="BJ59" s="71"/>
      <c r="BK59" s="71"/>
      <c r="BL59" s="71"/>
      <c r="BM59" s="71"/>
      <c r="BN59" s="72"/>
      <c r="BO59" s="6"/>
      <c r="BP59" s="6"/>
      <c r="BQ59" s="6"/>
    </row>
    <row r="60" spans="1:79" ht="18" hidden="1" customHeight="1" x14ac:dyDescent="0.2">
      <c r="A60" s="114" t="s">
        <v>13</v>
      </c>
      <c r="B60" s="114"/>
      <c r="C60" s="138" t="s">
        <v>14</v>
      </c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68" t="s">
        <v>10</v>
      </c>
      <c r="T60" s="68"/>
      <c r="U60" s="68"/>
      <c r="V60" s="68"/>
      <c r="W60" s="68"/>
      <c r="X60" s="68" t="s">
        <v>9</v>
      </c>
      <c r="Y60" s="68"/>
      <c r="Z60" s="68"/>
      <c r="AA60" s="68"/>
      <c r="AB60" s="68"/>
      <c r="AC60" s="63" t="s">
        <v>16</v>
      </c>
      <c r="AD60" s="93"/>
      <c r="AE60" s="93"/>
      <c r="AF60" s="93"/>
      <c r="AG60" s="93"/>
      <c r="AH60" s="93"/>
      <c r="AI60" s="68" t="s">
        <v>11</v>
      </c>
      <c r="AJ60" s="68"/>
      <c r="AK60" s="68"/>
      <c r="AL60" s="68"/>
      <c r="AM60" s="68"/>
      <c r="AN60" s="68" t="s">
        <v>12</v>
      </c>
      <c r="AO60" s="68"/>
      <c r="AP60" s="68"/>
      <c r="AQ60" s="68"/>
      <c r="AR60" s="68"/>
      <c r="AS60" s="63" t="s">
        <v>16</v>
      </c>
      <c r="AT60" s="93"/>
      <c r="AU60" s="93"/>
      <c r="AV60" s="93"/>
      <c r="AW60" s="93"/>
      <c r="AX60" s="93"/>
      <c r="AY60" s="53" t="s">
        <v>17</v>
      </c>
      <c r="AZ60" s="54"/>
      <c r="BA60" s="54"/>
      <c r="BB60" s="54"/>
      <c r="BC60" s="55"/>
      <c r="BD60" s="53" t="s">
        <v>17</v>
      </c>
      <c r="BE60" s="54"/>
      <c r="BF60" s="54"/>
      <c r="BG60" s="54"/>
      <c r="BH60" s="55"/>
      <c r="BI60" s="93" t="s">
        <v>16</v>
      </c>
      <c r="BJ60" s="93"/>
      <c r="BK60" s="93"/>
      <c r="BL60" s="93"/>
      <c r="BM60" s="93"/>
      <c r="BN60" s="93"/>
      <c r="BO60" s="7"/>
      <c r="BP60" s="7"/>
      <c r="BQ60" s="7"/>
      <c r="CA60" s="1" t="s">
        <v>21</v>
      </c>
    </row>
    <row r="61" spans="1:79" ht="82.5" customHeight="1" x14ac:dyDescent="0.2">
      <c r="A61" s="114">
        <v>1</v>
      </c>
      <c r="B61" s="114"/>
      <c r="C61" s="152" t="s">
        <v>115</v>
      </c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80"/>
      <c r="S61" s="75">
        <v>13091450</v>
      </c>
      <c r="T61" s="75"/>
      <c r="U61" s="75"/>
      <c r="V61" s="75"/>
      <c r="W61" s="75"/>
      <c r="X61" s="75">
        <v>2655900</v>
      </c>
      <c r="Y61" s="75"/>
      <c r="Z61" s="75"/>
      <c r="AA61" s="75"/>
      <c r="AB61" s="75"/>
      <c r="AC61" s="75">
        <f>S61+X61</f>
        <v>15747350</v>
      </c>
      <c r="AD61" s="75"/>
      <c r="AE61" s="75"/>
      <c r="AF61" s="75"/>
      <c r="AG61" s="75"/>
      <c r="AH61" s="75"/>
      <c r="AI61" s="75">
        <v>9877597.75</v>
      </c>
      <c r="AJ61" s="75"/>
      <c r="AK61" s="75"/>
      <c r="AL61" s="75"/>
      <c r="AM61" s="75"/>
      <c r="AN61" s="75">
        <v>1365900</v>
      </c>
      <c r="AO61" s="75"/>
      <c r="AP61" s="75"/>
      <c r="AQ61" s="75"/>
      <c r="AR61" s="75"/>
      <c r="AS61" s="75">
        <f>AI61+AN61</f>
        <v>11243497.75</v>
      </c>
      <c r="AT61" s="75"/>
      <c r="AU61" s="75"/>
      <c r="AV61" s="75"/>
      <c r="AW61" s="75"/>
      <c r="AX61" s="75"/>
      <c r="AY61" s="75">
        <f>AI61-S61</f>
        <v>-3213852.25</v>
      </c>
      <c r="AZ61" s="75"/>
      <c r="BA61" s="75"/>
      <c r="BB61" s="75"/>
      <c r="BC61" s="75"/>
      <c r="BD61" s="147">
        <f>AN61-X61</f>
        <v>-1290000</v>
      </c>
      <c r="BE61" s="147"/>
      <c r="BF61" s="147"/>
      <c r="BG61" s="147"/>
      <c r="BH61" s="147"/>
      <c r="BI61" s="147">
        <f>AY61+BD61</f>
        <v>-4503852.25</v>
      </c>
      <c r="BJ61" s="147"/>
      <c r="BK61" s="147"/>
      <c r="BL61" s="147"/>
      <c r="BM61" s="147"/>
      <c r="BN61" s="147"/>
      <c r="BO61" s="8"/>
      <c r="BP61" s="8"/>
      <c r="BQ61" s="8"/>
      <c r="CA61" s="1" t="s">
        <v>22</v>
      </c>
    </row>
    <row r="62" spans="1:79" s="40" customFormat="1" ht="15" customHeight="1" x14ac:dyDescent="0.2">
      <c r="A62" s="143"/>
      <c r="B62" s="143"/>
      <c r="C62" s="155" t="s">
        <v>85</v>
      </c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1"/>
      <c r="S62" s="76">
        <f>SUM(S61)</f>
        <v>13091450</v>
      </c>
      <c r="T62" s="76"/>
      <c r="U62" s="76"/>
      <c r="V62" s="76"/>
      <c r="W62" s="76"/>
      <c r="X62" s="76">
        <f>SUM(X61)</f>
        <v>2655900</v>
      </c>
      <c r="Y62" s="76"/>
      <c r="Z62" s="76"/>
      <c r="AA62" s="76"/>
      <c r="AB62" s="76"/>
      <c r="AC62" s="76">
        <f>S62+X62</f>
        <v>15747350</v>
      </c>
      <c r="AD62" s="76"/>
      <c r="AE62" s="76"/>
      <c r="AF62" s="76"/>
      <c r="AG62" s="76"/>
      <c r="AH62" s="76"/>
      <c r="AI62" s="76">
        <f>SUM(AI61)</f>
        <v>9877597.75</v>
      </c>
      <c r="AJ62" s="76"/>
      <c r="AK62" s="76"/>
      <c r="AL62" s="76"/>
      <c r="AM62" s="76"/>
      <c r="AN62" s="76">
        <f>SUM(AN61)</f>
        <v>1365900</v>
      </c>
      <c r="AO62" s="76"/>
      <c r="AP62" s="76"/>
      <c r="AQ62" s="76"/>
      <c r="AR62" s="76"/>
      <c r="AS62" s="76">
        <f>AI62+AN62</f>
        <v>11243497.75</v>
      </c>
      <c r="AT62" s="76"/>
      <c r="AU62" s="76"/>
      <c r="AV62" s="76"/>
      <c r="AW62" s="76"/>
      <c r="AX62" s="76"/>
      <c r="AY62" s="76">
        <f>AI62-S62</f>
        <v>-3213852.25</v>
      </c>
      <c r="AZ62" s="76"/>
      <c r="BA62" s="76"/>
      <c r="BB62" s="76"/>
      <c r="BC62" s="76"/>
      <c r="BD62" s="154">
        <f>AN62-X62</f>
        <v>-1290000</v>
      </c>
      <c r="BE62" s="154"/>
      <c r="BF62" s="154"/>
      <c r="BG62" s="154"/>
      <c r="BH62" s="154"/>
      <c r="BI62" s="154">
        <f>AY62+BD62</f>
        <v>-4503852.25</v>
      </c>
      <c r="BJ62" s="154"/>
      <c r="BK62" s="154"/>
      <c r="BL62" s="154"/>
      <c r="BM62" s="154"/>
      <c r="BN62" s="154"/>
      <c r="BO62" s="41"/>
      <c r="BP62" s="41"/>
      <c r="BQ62" s="41"/>
    </row>
    <row r="64" spans="1:79" ht="15.75" customHeight="1" x14ac:dyDescent="0.2">
      <c r="A64" s="92" t="s">
        <v>44</v>
      </c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92"/>
      <c r="AN64" s="92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BM64" s="92"/>
      <c r="BN64" s="92"/>
      <c r="BO64" s="92"/>
      <c r="BP64" s="92"/>
      <c r="BQ64" s="92"/>
    </row>
    <row r="65" spans="1:79" ht="15.75" customHeight="1" x14ac:dyDescent="0.2">
      <c r="A65" s="92" t="s">
        <v>62</v>
      </c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92"/>
      <c r="AK65" s="92"/>
      <c r="AL65" s="92"/>
      <c r="AM65" s="92"/>
      <c r="AN65" s="92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BM65" s="92"/>
      <c r="BN65" s="92"/>
      <c r="BO65" s="92"/>
      <c r="BP65" s="92"/>
      <c r="BQ65" s="92"/>
    </row>
    <row r="66" spans="1:79" ht="8.25" customHeight="1" x14ac:dyDescent="0.2"/>
    <row r="67" spans="1:79" ht="45" customHeight="1" x14ac:dyDescent="0.2">
      <c r="A67" s="65" t="s">
        <v>3</v>
      </c>
      <c r="B67" s="67"/>
      <c r="C67" s="65" t="s">
        <v>6</v>
      </c>
      <c r="D67" s="66"/>
      <c r="E67" s="66"/>
      <c r="F67" s="66"/>
      <c r="G67" s="66"/>
      <c r="H67" s="66"/>
      <c r="I67" s="67"/>
      <c r="J67" s="65" t="s">
        <v>5</v>
      </c>
      <c r="K67" s="66"/>
      <c r="L67" s="66"/>
      <c r="M67" s="66"/>
      <c r="N67" s="67"/>
      <c r="O67" s="65" t="s">
        <v>4</v>
      </c>
      <c r="P67" s="66"/>
      <c r="Q67" s="66"/>
      <c r="R67" s="66"/>
      <c r="S67" s="66"/>
      <c r="T67" s="66"/>
      <c r="U67" s="66"/>
      <c r="V67" s="66"/>
      <c r="W67" s="66"/>
      <c r="X67" s="67"/>
      <c r="Y67" s="69" t="s">
        <v>25</v>
      </c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 t="s">
        <v>46</v>
      </c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135" t="s">
        <v>0</v>
      </c>
      <c r="BD67" s="135"/>
      <c r="BE67" s="135"/>
      <c r="BF67" s="135"/>
      <c r="BG67" s="135"/>
      <c r="BH67" s="135"/>
      <c r="BI67" s="135"/>
      <c r="BJ67" s="135"/>
      <c r="BK67" s="135"/>
      <c r="BL67" s="135"/>
      <c r="BM67" s="135"/>
      <c r="BN67" s="135"/>
      <c r="BO67" s="135"/>
      <c r="BP67" s="135"/>
      <c r="BQ67" s="135"/>
      <c r="BR67" s="10"/>
      <c r="BS67" s="10"/>
      <c r="BT67" s="10"/>
      <c r="BU67" s="10"/>
      <c r="BV67" s="10"/>
      <c r="BW67" s="10"/>
      <c r="BX67" s="10"/>
      <c r="BY67" s="10"/>
      <c r="BZ67" s="9"/>
    </row>
    <row r="68" spans="1:79" ht="32.25" customHeight="1" x14ac:dyDescent="0.2">
      <c r="A68" s="144"/>
      <c r="B68" s="145"/>
      <c r="C68" s="144"/>
      <c r="D68" s="146"/>
      <c r="E68" s="146"/>
      <c r="F68" s="146"/>
      <c r="G68" s="146"/>
      <c r="H68" s="146"/>
      <c r="I68" s="145"/>
      <c r="J68" s="144"/>
      <c r="K68" s="146"/>
      <c r="L68" s="146"/>
      <c r="M68" s="146"/>
      <c r="N68" s="145"/>
      <c r="O68" s="144"/>
      <c r="P68" s="146"/>
      <c r="Q68" s="146"/>
      <c r="R68" s="146"/>
      <c r="S68" s="146"/>
      <c r="T68" s="146"/>
      <c r="U68" s="146"/>
      <c r="V68" s="146"/>
      <c r="W68" s="146"/>
      <c r="X68" s="145"/>
      <c r="Y68" s="70" t="s">
        <v>2</v>
      </c>
      <c r="Z68" s="71"/>
      <c r="AA68" s="71"/>
      <c r="AB68" s="71"/>
      <c r="AC68" s="72"/>
      <c r="AD68" s="70" t="s">
        <v>1</v>
      </c>
      <c r="AE68" s="71"/>
      <c r="AF68" s="71"/>
      <c r="AG68" s="71"/>
      <c r="AH68" s="72"/>
      <c r="AI68" s="69" t="s">
        <v>26</v>
      </c>
      <c r="AJ68" s="69"/>
      <c r="AK68" s="69"/>
      <c r="AL68" s="69"/>
      <c r="AM68" s="69"/>
      <c r="AN68" s="69" t="s">
        <v>2</v>
      </c>
      <c r="AO68" s="69"/>
      <c r="AP68" s="69"/>
      <c r="AQ68" s="69"/>
      <c r="AR68" s="69"/>
      <c r="AS68" s="69" t="s">
        <v>1</v>
      </c>
      <c r="AT68" s="69"/>
      <c r="AU68" s="69"/>
      <c r="AV68" s="69"/>
      <c r="AW68" s="69"/>
      <c r="AX68" s="69" t="s">
        <v>26</v>
      </c>
      <c r="AY68" s="69"/>
      <c r="AZ68" s="69"/>
      <c r="BA68" s="69"/>
      <c r="BB68" s="69"/>
      <c r="BC68" s="69" t="s">
        <v>2</v>
      </c>
      <c r="BD68" s="69"/>
      <c r="BE68" s="69"/>
      <c r="BF68" s="69"/>
      <c r="BG68" s="69"/>
      <c r="BH68" s="69" t="s">
        <v>1</v>
      </c>
      <c r="BI68" s="69"/>
      <c r="BJ68" s="69"/>
      <c r="BK68" s="69"/>
      <c r="BL68" s="69"/>
      <c r="BM68" s="69" t="s">
        <v>26</v>
      </c>
      <c r="BN68" s="69"/>
      <c r="BO68" s="69"/>
      <c r="BP68" s="69"/>
      <c r="BQ68" s="69"/>
      <c r="BR68" s="2"/>
      <c r="BS68" s="2"/>
      <c r="BT68" s="2"/>
      <c r="BU68" s="2"/>
      <c r="BV68" s="2"/>
      <c r="BW68" s="2"/>
      <c r="BX68" s="2"/>
      <c r="BY68" s="2"/>
      <c r="BZ68" s="9"/>
    </row>
    <row r="69" spans="1:79" ht="15.95" customHeight="1" x14ac:dyDescent="0.2">
      <c r="A69" s="69">
        <v>1</v>
      </c>
      <c r="B69" s="69"/>
      <c r="C69" s="69">
        <v>2</v>
      </c>
      <c r="D69" s="69"/>
      <c r="E69" s="69"/>
      <c r="F69" s="69"/>
      <c r="G69" s="69"/>
      <c r="H69" s="69"/>
      <c r="I69" s="69"/>
      <c r="J69" s="69">
        <v>3</v>
      </c>
      <c r="K69" s="69"/>
      <c r="L69" s="69"/>
      <c r="M69" s="69"/>
      <c r="N69" s="69"/>
      <c r="O69" s="69">
        <v>4</v>
      </c>
      <c r="P69" s="69"/>
      <c r="Q69" s="69"/>
      <c r="R69" s="69"/>
      <c r="S69" s="69"/>
      <c r="T69" s="69"/>
      <c r="U69" s="69"/>
      <c r="V69" s="69"/>
      <c r="W69" s="69"/>
      <c r="X69" s="69"/>
      <c r="Y69" s="69">
        <v>5</v>
      </c>
      <c r="Z69" s="69"/>
      <c r="AA69" s="69"/>
      <c r="AB69" s="69"/>
      <c r="AC69" s="69"/>
      <c r="AD69" s="69">
        <v>6</v>
      </c>
      <c r="AE69" s="69"/>
      <c r="AF69" s="69"/>
      <c r="AG69" s="69"/>
      <c r="AH69" s="69"/>
      <c r="AI69" s="69">
        <v>7</v>
      </c>
      <c r="AJ69" s="69"/>
      <c r="AK69" s="69"/>
      <c r="AL69" s="69"/>
      <c r="AM69" s="69"/>
      <c r="AN69" s="70">
        <v>8</v>
      </c>
      <c r="AO69" s="71"/>
      <c r="AP69" s="71"/>
      <c r="AQ69" s="71"/>
      <c r="AR69" s="72"/>
      <c r="AS69" s="70">
        <v>9</v>
      </c>
      <c r="AT69" s="71"/>
      <c r="AU69" s="71"/>
      <c r="AV69" s="71"/>
      <c r="AW69" s="72"/>
      <c r="AX69" s="70">
        <v>10</v>
      </c>
      <c r="AY69" s="71"/>
      <c r="AZ69" s="71"/>
      <c r="BA69" s="71"/>
      <c r="BB69" s="72"/>
      <c r="BC69" s="70">
        <v>11</v>
      </c>
      <c r="BD69" s="71"/>
      <c r="BE69" s="71"/>
      <c r="BF69" s="71"/>
      <c r="BG69" s="72"/>
      <c r="BH69" s="70">
        <v>12</v>
      </c>
      <c r="BI69" s="71"/>
      <c r="BJ69" s="71"/>
      <c r="BK69" s="71"/>
      <c r="BL69" s="72"/>
      <c r="BM69" s="70">
        <v>13</v>
      </c>
      <c r="BN69" s="71"/>
      <c r="BO69" s="71"/>
      <c r="BP69" s="71"/>
      <c r="BQ69" s="72"/>
      <c r="BR69" s="2"/>
      <c r="BS69" s="2"/>
      <c r="BT69" s="2"/>
      <c r="BU69" s="2"/>
      <c r="BV69" s="2"/>
      <c r="BW69" s="2"/>
      <c r="BX69" s="2"/>
      <c r="BY69" s="2"/>
      <c r="BZ69" s="9"/>
    </row>
    <row r="70" spans="1:79" ht="12.75" hidden="1" customHeight="1" x14ac:dyDescent="0.2">
      <c r="A70" s="114" t="s">
        <v>36</v>
      </c>
      <c r="B70" s="114"/>
      <c r="C70" s="89" t="s">
        <v>14</v>
      </c>
      <c r="D70" s="90"/>
      <c r="E70" s="90"/>
      <c r="F70" s="90"/>
      <c r="G70" s="90"/>
      <c r="H70" s="90"/>
      <c r="I70" s="91"/>
      <c r="J70" s="114" t="s">
        <v>15</v>
      </c>
      <c r="K70" s="114"/>
      <c r="L70" s="114"/>
      <c r="M70" s="114"/>
      <c r="N70" s="114"/>
      <c r="O70" s="138" t="s">
        <v>37</v>
      </c>
      <c r="P70" s="138"/>
      <c r="Q70" s="138"/>
      <c r="R70" s="138"/>
      <c r="S70" s="138"/>
      <c r="T70" s="138"/>
      <c r="U70" s="138"/>
      <c r="V70" s="138"/>
      <c r="W70" s="138"/>
      <c r="X70" s="89"/>
      <c r="Y70" s="68" t="s">
        <v>10</v>
      </c>
      <c r="Z70" s="68"/>
      <c r="AA70" s="68"/>
      <c r="AB70" s="68"/>
      <c r="AC70" s="68"/>
      <c r="AD70" s="68" t="s">
        <v>29</v>
      </c>
      <c r="AE70" s="68"/>
      <c r="AF70" s="68"/>
      <c r="AG70" s="68"/>
      <c r="AH70" s="68"/>
      <c r="AI70" s="68" t="s">
        <v>78</v>
      </c>
      <c r="AJ70" s="68"/>
      <c r="AK70" s="68"/>
      <c r="AL70" s="68"/>
      <c r="AM70" s="68"/>
      <c r="AN70" s="68" t="s">
        <v>30</v>
      </c>
      <c r="AO70" s="68"/>
      <c r="AP70" s="68"/>
      <c r="AQ70" s="68"/>
      <c r="AR70" s="68"/>
      <c r="AS70" s="68" t="s">
        <v>11</v>
      </c>
      <c r="AT70" s="68"/>
      <c r="AU70" s="68"/>
      <c r="AV70" s="68"/>
      <c r="AW70" s="68"/>
      <c r="AX70" s="68" t="s">
        <v>79</v>
      </c>
      <c r="AY70" s="68"/>
      <c r="AZ70" s="68"/>
      <c r="BA70" s="68"/>
      <c r="BB70" s="68"/>
      <c r="BC70" s="68" t="s">
        <v>32</v>
      </c>
      <c r="BD70" s="68"/>
      <c r="BE70" s="68"/>
      <c r="BF70" s="68"/>
      <c r="BG70" s="68"/>
      <c r="BH70" s="68" t="s">
        <v>32</v>
      </c>
      <c r="BI70" s="68"/>
      <c r="BJ70" s="68"/>
      <c r="BK70" s="68"/>
      <c r="BL70" s="68"/>
      <c r="BM70" s="77" t="s">
        <v>16</v>
      </c>
      <c r="BN70" s="77"/>
      <c r="BO70" s="77"/>
      <c r="BP70" s="77"/>
      <c r="BQ70" s="77"/>
      <c r="BR70" s="12"/>
      <c r="BS70" s="12"/>
      <c r="BT70" s="9"/>
      <c r="BU70" s="9"/>
      <c r="BV70" s="9"/>
      <c r="BW70" s="9"/>
      <c r="BX70" s="9"/>
      <c r="BY70" s="9"/>
      <c r="BZ70" s="9"/>
      <c r="CA70" s="1" t="s">
        <v>23</v>
      </c>
    </row>
    <row r="71" spans="1:79" s="40" customFormat="1" ht="15" customHeight="1" x14ac:dyDescent="0.2">
      <c r="A71" s="143">
        <v>0</v>
      </c>
      <c r="B71" s="143"/>
      <c r="C71" s="137" t="s">
        <v>86</v>
      </c>
      <c r="D71" s="137"/>
      <c r="E71" s="137"/>
      <c r="F71" s="137"/>
      <c r="G71" s="137"/>
      <c r="H71" s="137"/>
      <c r="I71" s="137"/>
      <c r="J71" s="137" t="s">
        <v>87</v>
      </c>
      <c r="K71" s="137"/>
      <c r="L71" s="137"/>
      <c r="M71" s="137"/>
      <c r="N71" s="137"/>
      <c r="O71" s="137" t="s">
        <v>87</v>
      </c>
      <c r="P71" s="137"/>
      <c r="Q71" s="137"/>
      <c r="R71" s="137"/>
      <c r="S71" s="137"/>
      <c r="T71" s="137"/>
      <c r="U71" s="137"/>
      <c r="V71" s="137"/>
      <c r="W71" s="137"/>
      <c r="X71" s="137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6"/>
      <c r="AR71" s="76"/>
      <c r="AS71" s="76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6"/>
      <c r="BH71" s="76"/>
      <c r="BI71" s="76"/>
      <c r="BJ71" s="76"/>
      <c r="BK71" s="76"/>
      <c r="BL71" s="76"/>
      <c r="BM71" s="76"/>
      <c r="BN71" s="76"/>
      <c r="BO71" s="76"/>
      <c r="BP71" s="76"/>
      <c r="BQ71" s="76"/>
      <c r="BR71" s="42"/>
      <c r="BS71" s="42"/>
      <c r="BT71" s="42"/>
      <c r="BU71" s="42"/>
      <c r="BV71" s="42"/>
      <c r="BW71" s="42"/>
      <c r="BX71" s="42"/>
      <c r="BY71" s="42"/>
      <c r="BZ71" s="43"/>
      <c r="CA71" s="40" t="s">
        <v>24</v>
      </c>
    </row>
    <row r="72" spans="1:79" ht="15.75" customHeight="1" x14ac:dyDescent="0.2">
      <c r="A72" s="114">
        <v>0</v>
      </c>
      <c r="B72" s="114"/>
      <c r="C72" s="78" t="s">
        <v>88</v>
      </c>
      <c r="D72" s="79"/>
      <c r="E72" s="79"/>
      <c r="F72" s="79"/>
      <c r="G72" s="79"/>
      <c r="H72" s="79"/>
      <c r="I72" s="80"/>
      <c r="J72" s="156" t="s">
        <v>89</v>
      </c>
      <c r="K72" s="156"/>
      <c r="L72" s="156"/>
      <c r="M72" s="156"/>
      <c r="N72" s="156"/>
      <c r="O72" s="78" t="s">
        <v>90</v>
      </c>
      <c r="P72" s="79"/>
      <c r="Q72" s="79"/>
      <c r="R72" s="79"/>
      <c r="S72" s="79"/>
      <c r="T72" s="79"/>
      <c r="U72" s="79"/>
      <c r="V72" s="79"/>
      <c r="W72" s="79"/>
      <c r="X72" s="80"/>
      <c r="Y72" s="75">
        <v>1</v>
      </c>
      <c r="Z72" s="75"/>
      <c r="AA72" s="75"/>
      <c r="AB72" s="75"/>
      <c r="AC72" s="75"/>
      <c r="AD72" s="75">
        <v>1</v>
      </c>
      <c r="AE72" s="75"/>
      <c r="AF72" s="75"/>
      <c r="AG72" s="75"/>
      <c r="AH72" s="75"/>
      <c r="AI72" s="75">
        <v>2</v>
      </c>
      <c r="AJ72" s="75"/>
      <c r="AK72" s="75"/>
      <c r="AL72" s="75"/>
      <c r="AM72" s="75"/>
      <c r="AN72" s="75">
        <v>0</v>
      </c>
      <c r="AO72" s="75"/>
      <c r="AP72" s="75"/>
      <c r="AQ72" s="75"/>
      <c r="AR72" s="75"/>
      <c r="AS72" s="75">
        <v>0</v>
      </c>
      <c r="AT72" s="75"/>
      <c r="AU72" s="75"/>
      <c r="AV72" s="75"/>
      <c r="AW72" s="75"/>
      <c r="AX72" s="75">
        <v>0</v>
      </c>
      <c r="AY72" s="75"/>
      <c r="AZ72" s="75"/>
      <c r="BA72" s="75"/>
      <c r="BB72" s="75"/>
      <c r="BC72" s="75">
        <f t="shared" ref="BC72:BC78" si="0">AN72-Y72</f>
        <v>-1</v>
      </c>
      <c r="BD72" s="75"/>
      <c r="BE72" s="75"/>
      <c r="BF72" s="75"/>
      <c r="BG72" s="75"/>
      <c r="BH72" s="75">
        <f t="shared" ref="BH72:BH78" si="1">AS72-AD72</f>
        <v>-1</v>
      </c>
      <c r="BI72" s="75"/>
      <c r="BJ72" s="75"/>
      <c r="BK72" s="75"/>
      <c r="BL72" s="75"/>
      <c r="BM72" s="75">
        <v>-2</v>
      </c>
      <c r="BN72" s="75"/>
      <c r="BO72" s="75"/>
      <c r="BP72" s="75"/>
      <c r="BQ72" s="75"/>
      <c r="BR72" s="11"/>
      <c r="BS72" s="11"/>
      <c r="BT72" s="11"/>
      <c r="BU72" s="11"/>
      <c r="BV72" s="11"/>
      <c r="BW72" s="11"/>
      <c r="BX72" s="11"/>
      <c r="BY72" s="11"/>
      <c r="BZ72" s="9"/>
    </row>
    <row r="73" spans="1:79" ht="25.5" customHeight="1" x14ac:dyDescent="0.2">
      <c r="A73" s="114">
        <v>0</v>
      </c>
      <c r="B73" s="114"/>
      <c r="C73" s="78" t="s">
        <v>91</v>
      </c>
      <c r="D73" s="79"/>
      <c r="E73" s="79"/>
      <c r="F73" s="79"/>
      <c r="G73" s="79"/>
      <c r="H73" s="79"/>
      <c r="I73" s="80"/>
      <c r="J73" s="156" t="s">
        <v>92</v>
      </c>
      <c r="K73" s="156"/>
      <c r="L73" s="156"/>
      <c r="M73" s="156"/>
      <c r="N73" s="156"/>
      <c r="O73" s="78" t="s">
        <v>93</v>
      </c>
      <c r="P73" s="79"/>
      <c r="Q73" s="79"/>
      <c r="R73" s="79"/>
      <c r="S73" s="79"/>
      <c r="T73" s="79"/>
      <c r="U73" s="79"/>
      <c r="V73" s="79"/>
      <c r="W73" s="79"/>
      <c r="X73" s="80"/>
      <c r="Y73" s="75">
        <v>8991450</v>
      </c>
      <c r="Z73" s="75"/>
      <c r="AA73" s="75"/>
      <c r="AB73" s="75"/>
      <c r="AC73" s="75"/>
      <c r="AD73" s="75">
        <v>0</v>
      </c>
      <c r="AE73" s="75"/>
      <c r="AF73" s="75"/>
      <c r="AG73" s="75"/>
      <c r="AH73" s="75"/>
      <c r="AI73" s="75">
        <f>SUM(Y73:AH73)</f>
        <v>8991450</v>
      </c>
      <c r="AJ73" s="75"/>
      <c r="AK73" s="75"/>
      <c r="AL73" s="75"/>
      <c r="AM73" s="75"/>
      <c r="AN73" s="75">
        <v>5778387.75</v>
      </c>
      <c r="AO73" s="75"/>
      <c r="AP73" s="75"/>
      <c r="AQ73" s="75"/>
      <c r="AR73" s="75"/>
      <c r="AS73" s="75">
        <v>0</v>
      </c>
      <c r="AT73" s="75"/>
      <c r="AU73" s="75"/>
      <c r="AV73" s="75"/>
      <c r="AW73" s="75"/>
      <c r="AX73" s="75">
        <f>SUM(AN73:AW73)</f>
        <v>5778387.75</v>
      </c>
      <c r="AY73" s="75"/>
      <c r="AZ73" s="75"/>
      <c r="BA73" s="75"/>
      <c r="BB73" s="75"/>
      <c r="BC73" s="75">
        <f t="shared" si="0"/>
        <v>-3213062.25</v>
      </c>
      <c r="BD73" s="75"/>
      <c r="BE73" s="75"/>
      <c r="BF73" s="75"/>
      <c r="BG73" s="75"/>
      <c r="BH73" s="75">
        <f t="shared" si="1"/>
        <v>0</v>
      </c>
      <c r="BI73" s="75"/>
      <c r="BJ73" s="75"/>
      <c r="BK73" s="75"/>
      <c r="BL73" s="75"/>
      <c r="BM73" s="75">
        <f t="shared" ref="BM73:BM78" si="2">SUM(BC73:BL73)</f>
        <v>-3213062.25</v>
      </c>
      <c r="BN73" s="75"/>
      <c r="BO73" s="75"/>
      <c r="BP73" s="75"/>
      <c r="BQ73" s="75"/>
      <c r="BR73" s="11"/>
      <c r="BS73" s="11"/>
      <c r="BT73" s="11"/>
      <c r="BU73" s="11"/>
      <c r="BV73" s="11"/>
      <c r="BW73" s="11"/>
      <c r="BX73" s="11"/>
      <c r="BY73" s="11"/>
      <c r="BZ73" s="9"/>
    </row>
    <row r="74" spans="1:79" ht="38.25" customHeight="1" x14ac:dyDescent="0.2">
      <c r="A74" s="114">
        <v>0</v>
      </c>
      <c r="B74" s="114"/>
      <c r="C74" s="78" t="s">
        <v>118</v>
      </c>
      <c r="D74" s="79"/>
      <c r="E74" s="79"/>
      <c r="F74" s="79"/>
      <c r="G74" s="79"/>
      <c r="H74" s="79"/>
      <c r="I74" s="80"/>
      <c r="J74" s="156" t="s">
        <v>94</v>
      </c>
      <c r="K74" s="156"/>
      <c r="L74" s="156"/>
      <c r="M74" s="156"/>
      <c r="N74" s="156"/>
      <c r="O74" s="78" t="s">
        <v>93</v>
      </c>
      <c r="P74" s="79"/>
      <c r="Q74" s="79"/>
      <c r="R74" s="79"/>
      <c r="S74" s="79"/>
      <c r="T74" s="79"/>
      <c r="U74" s="79"/>
      <c r="V74" s="79"/>
      <c r="W74" s="79"/>
      <c r="X74" s="80"/>
      <c r="Y74" s="75">
        <v>0</v>
      </c>
      <c r="Z74" s="75"/>
      <c r="AA74" s="75"/>
      <c r="AB74" s="75"/>
      <c r="AC74" s="75"/>
      <c r="AD74" s="75">
        <v>2655900</v>
      </c>
      <c r="AE74" s="75"/>
      <c r="AF74" s="75"/>
      <c r="AG74" s="75"/>
      <c r="AH74" s="75"/>
      <c r="AI74" s="75">
        <f>SUM(Y74:AH74)</f>
        <v>2655900</v>
      </c>
      <c r="AJ74" s="75"/>
      <c r="AK74" s="75"/>
      <c r="AL74" s="75"/>
      <c r="AM74" s="75"/>
      <c r="AN74" s="75">
        <v>0</v>
      </c>
      <c r="AO74" s="75"/>
      <c r="AP74" s="75"/>
      <c r="AQ74" s="75"/>
      <c r="AR74" s="75"/>
      <c r="AS74" s="75">
        <v>1365900</v>
      </c>
      <c r="AT74" s="75"/>
      <c r="AU74" s="75"/>
      <c r="AV74" s="75"/>
      <c r="AW74" s="75"/>
      <c r="AX74" s="75">
        <f t="shared" ref="AX74:AX75" si="3">SUM(AN74:AW74)</f>
        <v>1365900</v>
      </c>
      <c r="AY74" s="75"/>
      <c r="AZ74" s="75"/>
      <c r="BA74" s="75"/>
      <c r="BB74" s="75"/>
      <c r="BC74" s="75">
        <f t="shared" si="0"/>
        <v>0</v>
      </c>
      <c r="BD74" s="75"/>
      <c r="BE74" s="75"/>
      <c r="BF74" s="75"/>
      <c r="BG74" s="75"/>
      <c r="BH74" s="75">
        <f t="shared" si="1"/>
        <v>-1290000</v>
      </c>
      <c r="BI74" s="75"/>
      <c r="BJ74" s="75"/>
      <c r="BK74" s="75"/>
      <c r="BL74" s="75"/>
      <c r="BM74" s="75">
        <f t="shared" si="2"/>
        <v>-1290000</v>
      </c>
      <c r="BN74" s="75"/>
      <c r="BO74" s="75"/>
      <c r="BP74" s="75"/>
      <c r="BQ74" s="75"/>
      <c r="BR74" s="11"/>
      <c r="BS74" s="11"/>
      <c r="BT74" s="11"/>
      <c r="BU74" s="11"/>
      <c r="BV74" s="11"/>
      <c r="BW74" s="11"/>
      <c r="BX74" s="11"/>
      <c r="BY74" s="11"/>
      <c r="BZ74" s="9"/>
    </row>
    <row r="75" spans="1:79" ht="38.25" customHeight="1" x14ac:dyDescent="0.2">
      <c r="A75" s="114">
        <v>0</v>
      </c>
      <c r="B75" s="114"/>
      <c r="C75" s="78" t="s">
        <v>119</v>
      </c>
      <c r="D75" s="79"/>
      <c r="E75" s="79"/>
      <c r="F75" s="79"/>
      <c r="G75" s="79"/>
      <c r="H75" s="79"/>
      <c r="I75" s="80"/>
      <c r="J75" s="156" t="s">
        <v>89</v>
      </c>
      <c r="K75" s="156"/>
      <c r="L75" s="156"/>
      <c r="M75" s="156"/>
      <c r="N75" s="156"/>
      <c r="O75" s="78" t="s">
        <v>93</v>
      </c>
      <c r="P75" s="79"/>
      <c r="Q75" s="79"/>
      <c r="R75" s="79"/>
      <c r="S75" s="79"/>
      <c r="T75" s="79"/>
      <c r="U75" s="79"/>
      <c r="V75" s="79"/>
      <c r="W75" s="79"/>
      <c r="X75" s="80"/>
      <c r="Y75" s="75">
        <v>0</v>
      </c>
      <c r="Z75" s="75"/>
      <c r="AA75" s="75"/>
      <c r="AB75" s="75"/>
      <c r="AC75" s="75"/>
      <c r="AD75" s="75">
        <v>3</v>
      </c>
      <c r="AE75" s="75"/>
      <c r="AF75" s="75"/>
      <c r="AG75" s="75"/>
      <c r="AH75" s="75"/>
      <c r="AI75" s="75">
        <f t="shared" ref="AI75:AI76" si="4">SUM(Y75:AH75)</f>
        <v>3</v>
      </c>
      <c r="AJ75" s="75"/>
      <c r="AK75" s="75"/>
      <c r="AL75" s="75"/>
      <c r="AM75" s="75"/>
      <c r="AN75" s="75">
        <v>0</v>
      </c>
      <c r="AO75" s="75"/>
      <c r="AP75" s="75"/>
      <c r="AQ75" s="75"/>
      <c r="AR75" s="75"/>
      <c r="AS75" s="75">
        <v>1</v>
      </c>
      <c r="AT75" s="75"/>
      <c r="AU75" s="75"/>
      <c r="AV75" s="75"/>
      <c r="AW75" s="75"/>
      <c r="AX75" s="75">
        <f t="shared" si="3"/>
        <v>1</v>
      </c>
      <c r="AY75" s="75"/>
      <c r="AZ75" s="75"/>
      <c r="BA75" s="75"/>
      <c r="BB75" s="75"/>
      <c r="BC75" s="75">
        <f t="shared" si="0"/>
        <v>0</v>
      </c>
      <c r="BD75" s="75"/>
      <c r="BE75" s="75"/>
      <c r="BF75" s="75"/>
      <c r="BG75" s="75"/>
      <c r="BH75" s="75">
        <f t="shared" si="1"/>
        <v>-2</v>
      </c>
      <c r="BI75" s="75"/>
      <c r="BJ75" s="75"/>
      <c r="BK75" s="75"/>
      <c r="BL75" s="75"/>
      <c r="BM75" s="75">
        <f t="shared" si="2"/>
        <v>-2</v>
      </c>
      <c r="BN75" s="75"/>
      <c r="BO75" s="75"/>
      <c r="BP75" s="75"/>
      <c r="BQ75" s="75"/>
      <c r="BR75" s="11"/>
      <c r="BS75" s="11"/>
      <c r="BT75" s="11"/>
      <c r="BU75" s="11"/>
      <c r="BV75" s="11"/>
      <c r="BW75" s="11"/>
      <c r="BX75" s="11"/>
      <c r="BY75" s="11"/>
      <c r="BZ75" s="9"/>
    </row>
    <row r="76" spans="1:79" ht="90.75" customHeight="1" x14ac:dyDescent="0.2">
      <c r="A76" s="158"/>
      <c r="B76" s="96"/>
      <c r="C76" s="78" t="s">
        <v>121</v>
      </c>
      <c r="D76" s="159"/>
      <c r="E76" s="159"/>
      <c r="F76" s="159"/>
      <c r="G76" s="159"/>
      <c r="H76" s="159"/>
      <c r="I76" s="160"/>
      <c r="J76" s="161" t="s">
        <v>92</v>
      </c>
      <c r="K76" s="162"/>
      <c r="L76" s="162"/>
      <c r="M76" s="162"/>
      <c r="N76" s="163"/>
      <c r="O76" s="78" t="s">
        <v>93</v>
      </c>
      <c r="P76" s="159"/>
      <c r="Q76" s="159"/>
      <c r="R76" s="159"/>
      <c r="S76" s="159"/>
      <c r="T76" s="159"/>
      <c r="U76" s="159"/>
      <c r="V76" s="159"/>
      <c r="W76" s="159"/>
      <c r="X76" s="160"/>
      <c r="Y76" s="164">
        <v>2000000</v>
      </c>
      <c r="Z76" s="165"/>
      <c r="AA76" s="165"/>
      <c r="AB76" s="165"/>
      <c r="AC76" s="166"/>
      <c r="AD76" s="164">
        <v>0</v>
      </c>
      <c r="AE76" s="165"/>
      <c r="AF76" s="165"/>
      <c r="AG76" s="165"/>
      <c r="AH76" s="166"/>
      <c r="AI76" s="75">
        <f t="shared" si="4"/>
        <v>2000000</v>
      </c>
      <c r="AJ76" s="75"/>
      <c r="AK76" s="75"/>
      <c r="AL76" s="75"/>
      <c r="AM76" s="75"/>
      <c r="AN76" s="164">
        <v>1999350</v>
      </c>
      <c r="AO76" s="165"/>
      <c r="AP76" s="165"/>
      <c r="AQ76" s="165"/>
      <c r="AR76" s="166"/>
      <c r="AS76" s="164">
        <v>0</v>
      </c>
      <c r="AT76" s="165"/>
      <c r="AU76" s="165"/>
      <c r="AV76" s="165"/>
      <c r="AW76" s="166"/>
      <c r="AX76" s="75">
        <f t="shared" ref="AX76" si="5">SUM(AN76:AW76)</f>
        <v>1999350</v>
      </c>
      <c r="AY76" s="75"/>
      <c r="AZ76" s="75"/>
      <c r="BA76" s="75"/>
      <c r="BB76" s="75"/>
      <c r="BC76" s="164">
        <f t="shared" si="0"/>
        <v>-650</v>
      </c>
      <c r="BD76" s="165"/>
      <c r="BE76" s="165"/>
      <c r="BF76" s="165"/>
      <c r="BG76" s="166"/>
      <c r="BH76" s="164">
        <f t="shared" si="1"/>
        <v>0</v>
      </c>
      <c r="BI76" s="165"/>
      <c r="BJ76" s="165"/>
      <c r="BK76" s="165"/>
      <c r="BL76" s="166"/>
      <c r="BM76" s="75">
        <f t="shared" si="2"/>
        <v>-650</v>
      </c>
      <c r="BN76" s="75"/>
      <c r="BO76" s="75"/>
      <c r="BP76" s="75"/>
      <c r="BQ76" s="75"/>
      <c r="BR76" s="11"/>
      <c r="BS76" s="11"/>
      <c r="BT76" s="11"/>
      <c r="BU76" s="11"/>
      <c r="BV76" s="11"/>
      <c r="BW76" s="11"/>
      <c r="BX76" s="11"/>
      <c r="BY76" s="11"/>
      <c r="BZ76" s="9"/>
    </row>
    <row r="77" spans="1:79" ht="105" customHeight="1" x14ac:dyDescent="0.2">
      <c r="A77" s="158"/>
      <c r="B77" s="96"/>
      <c r="C77" s="78" t="s">
        <v>122</v>
      </c>
      <c r="D77" s="159"/>
      <c r="E77" s="159"/>
      <c r="F77" s="159"/>
      <c r="G77" s="159"/>
      <c r="H77" s="159"/>
      <c r="I77" s="160"/>
      <c r="J77" s="161" t="s">
        <v>92</v>
      </c>
      <c r="K77" s="162"/>
      <c r="L77" s="162"/>
      <c r="M77" s="162"/>
      <c r="N77" s="163"/>
      <c r="O77" s="78" t="s">
        <v>93</v>
      </c>
      <c r="P77" s="159"/>
      <c r="Q77" s="159"/>
      <c r="R77" s="159"/>
      <c r="S77" s="159"/>
      <c r="T77" s="159"/>
      <c r="U77" s="159"/>
      <c r="V77" s="159"/>
      <c r="W77" s="159"/>
      <c r="X77" s="160"/>
      <c r="Y77" s="164">
        <v>2000000</v>
      </c>
      <c r="Z77" s="165"/>
      <c r="AA77" s="165"/>
      <c r="AB77" s="165"/>
      <c r="AC77" s="166"/>
      <c r="AD77" s="164">
        <v>0</v>
      </c>
      <c r="AE77" s="165"/>
      <c r="AF77" s="165"/>
      <c r="AG77" s="165"/>
      <c r="AH77" s="166"/>
      <c r="AI77" s="164">
        <f t="shared" ref="AI77" si="6">SUM(Y77:AH77)</f>
        <v>2000000</v>
      </c>
      <c r="AJ77" s="165"/>
      <c r="AK77" s="165"/>
      <c r="AL77" s="165"/>
      <c r="AM77" s="166"/>
      <c r="AN77" s="164">
        <v>2000000</v>
      </c>
      <c r="AO77" s="165"/>
      <c r="AP77" s="165"/>
      <c r="AQ77" s="165"/>
      <c r="AR77" s="166"/>
      <c r="AS77" s="164">
        <v>0</v>
      </c>
      <c r="AT77" s="165"/>
      <c r="AU77" s="165"/>
      <c r="AV77" s="165"/>
      <c r="AW77" s="166"/>
      <c r="AX77" s="164">
        <f t="shared" ref="AX77" si="7">SUM(AN77:AW77)</f>
        <v>2000000</v>
      </c>
      <c r="AY77" s="165"/>
      <c r="AZ77" s="165"/>
      <c r="BA77" s="165"/>
      <c r="BB77" s="166"/>
      <c r="BC77" s="164">
        <f t="shared" si="0"/>
        <v>0</v>
      </c>
      <c r="BD77" s="165"/>
      <c r="BE77" s="165"/>
      <c r="BF77" s="165"/>
      <c r="BG77" s="166"/>
      <c r="BH77" s="164">
        <f t="shared" si="1"/>
        <v>0</v>
      </c>
      <c r="BI77" s="165"/>
      <c r="BJ77" s="165"/>
      <c r="BK77" s="165"/>
      <c r="BL77" s="166"/>
      <c r="BM77" s="164">
        <f t="shared" si="2"/>
        <v>0</v>
      </c>
      <c r="BN77" s="165"/>
      <c r="BO77" s="165"/>
      <c r="BP77" s="165"/>
      <c r="BQ77" s="166"/>
      <c r="BR77" s="11"/>
      <c r="BS77" s="11"/>
      <c r="BT77" s="11"/>
      <c r="BU77" s="11"/>
      <c r="BV77" s="11"/>
      <c r="BW77" s="11"/>
      <c r="BX77" s="11"/>
      <c r="BY77" s="11"/>
      <c r="BZ77" s="9"/>
    </row>
    <row r="78" spans="1:79" ht="29.25" customHeight="1" x14ac:dyDescent="0.2">
      <c r="A78" s="158"/>
      <c r="B78" s="96"/>
      <c r="C78" s="78" t="s">
        <v>123</v>
      </c>
      <c r="D78" s="159"/>
      <c r="E78" s="159"/>
      <c r="F78" s="159"/>
      <c r="G78" s="159"/>
      <c r="H78" s="159"/>
      <c r="I78" s="160"/>
      <c r="J78" s="161" t="s">
        <v>92</v>
      </c>
      <c r="K78" s="162"/>
      <c r="L78" s="162"/>
      <c r="M78" s="162"/>
      <c r="N78" s="163"/>
      <c r="O78" s="78" t="s">
        <v>93</v>
      </c>
      <c r="P78" s="159"/>
      <c r="Q78" s="159"/>
      <c r="R78" s="159"/>
      <c r="S78" s="159"/>
      <c r="T78" s="159"/>
      <c r="U78" s="159"/>
      <c r="V78" s="159"/>
      <c r="W78" s="159"/>
      <c r="X78" s="160"/>
      <c r="Y78" s="164">
        <v>100000</v>
      </c>
      <c r="Z78" s="165"/>
      <c r="AA78" s="165"/>
      <c r="AB78" s="165"/>
      <c r="AC78" s="166"/>
      <c r="AD78" s="164">
        <v>0</v>
      </c>
      <c r="AE78" s="165"/>
      <c r="AF78" s="165"/>
      <c r="AG78" s="165"/>
      <c r="AH78" s="166"/>
      <c r="AI78" s="164">
        <f t="shared" ref="AI78" si="8">SUM(Y78:AH78)</f>
        <v>100000</v>
      </c>
      <c r="AJ78" s="165"/>
      <c r="AK78" s="165"/>
      <c r="AL78" s="165"/>
      <c r="AM78" s="166"/>
      <c r="AN78" s="164">
        <v>99860</v>
      </c>
      <c r="AO78" s="165"/>
      <c r="AP78" s="165"/>
      <c r="AQ78" s="165"/>
      <c r="AR78" s="166"/>
      <c r="AS78" s="164">
        <v>0</v>
      </c>
      <c r="AT78" s="165"/>
      <c r="AU78" s="165"/>
      <c r="AV78" s="165"/>
      <c r="AW78" s="166"/>
      <c r="AX78" s="164">
        <f t="shared" ref="AX78" si="9">SUM(AN78:AW78)</f>
        <v>99860</v>
      </c>
      <c r="AY78" s="165"/>
      <c r="AZ78" s="165"/>
      <c r="BA78" s="165"/>
      <c r="BB78" s="166"/>
      <c r="BC78" s="164">
        <f t="shared" si="0"/>
        <v>-140</v>
      </c>
      <c r="BD78" s="165"/>
      <c r="BE78" s="165"/>
      <c r="BF78" s="165"/>
      <c r="BG78" s="166"/>
      <c r="BH78" s="164">
        <f t="shared" si="1"/>
        <v>0</v>
      </c>
      <c r="BI78" s="165"/>
      <c r="BJ78" s="165"/>
      <c r="BK78" s="165"/>
      <c r="BL78" s="166"/>
      <c r="BM78" s="164">
        <f t="shared" si="2"/>
        <v>-140</v>
      </c>
      <c r="BN78" s="165"/>
      <c r="BO78" s="165"/>
      <c r="BP78" s="165"/>
      <c r="BQ78" s="166"/>
      <c r="BR78" s="11"/>
      <c r="BS78" s="11"/>
      <c r="BT78" s="11"/>
      <c r="BU78" s="11"/>
      <c r="BV78" s="11"/>
      <c r="BW78" s="11"/>
      <c r="BX78" s="11"/>
      <c r="BY78" s="11"/>
      <c r="BZ78" s="9"/>
    </row>
    <row r="79" spans="1:79" s="40" customFormat="1" ht="15.75" x14ac:dyDescent="0.2">
      <c r="A79" s="143">
        <v>0</v>
      </c>
      <c r="B79" s="143"/>
      <c r="C79" s="157" t="s">
        <v>95</v>
      </c>
      <c r="D79" s="150"/>
      <c r="E79" s="150"/>
      <c r="F79" s="150"/>
      <c r="G79" s="150"/>
      <c r="H79" s="150"/>
      <c r="I79" s="151"/>
      <c r="J79" s="137" t="s">
        <v>87</v>
      </c>
      <c r="K79" s="137"/>
      <c r="L79" s="137"/>
      <c r="M79" s="137"/>
      <c r="N79" s="137"/>
      <c r="O79" s="157" t="s">
        <v>87</v>
      </c>
      <c r="P79" s="150"/>
      <c r="Q79" s="150"/>
      <c r="R79" s="150"/>
      <c r="S79" s="150"/>
      <c r="T79" s="150"/>
      <c r="U79" s="150"/>
      <c r="V79" s="150"/>
      <c r="W79" s="150"/>
      <c r="X79" s="151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76"/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76"/>
      <c r="BJ79" s="76"/>
      <c r="BK79" s="76"/>
      <c r="BL79" s="76"/>
      <c r="BM79" s="76"/>
      <c r="BN79" s="76"/>
      <c r="BO79" s="76"/>
      <c r="BP79" s="76"/>
      <c r="BQ79" s="76"/>
      <c r="BR79" s="42"/>
      <c r="BS79" s="42"/>
      <c r="BT79" s="42"/>
      <c r="BU79" s="42"/>
      <c r="BV79" s="42"/>
      <c r="BW79" s="42"/>
      <c r="BX79" s="42"/>
      <c r="BY79" s="42"/>
      <c r="BZ79" s="43"/>
    </row>
    <row r="80" spans="1:79" ht="51" customHeight="1" x14ac:dyDescent="0.2">
      <c r="A80" s="114">
        <v>0</v>
      </c>
      <c r="B80" s="114"/>
      <c r="C80" s="78" t="s">
        <v>96</v>
      </c>
      <c r="D80" s="79"/>
      <c r="E80" s="79"/>
      <c r="F80" s="79"/>
      <c r="G80" s="79"/>
      <c r="H80" s="79"/>
      <c r="I80" s="80"/>
      <c r="J80" s="156" t="s">
        <v>89</v>
      </c>
      <c r="K80" s="156"/>
      <c r="L80" s="156"/>
      <c r="M80" s="156"/>
      <c r="N80" s="156"/>
      <c r="O80" s="78" t="s">
        <v>93</v>
      </c>
      <c r="P80" s="79"/>
      <c r="Q80" s="79"/>
      <c r="R80" s="79"/>
      <c r="S80" s="79"/>
      <c r="T80" s="79"/>
      <c r="U80" s="79"/>
      <c r="V80" s="79"/>
      <c r="W80" s="79"/>
      <c r="X80" s="80"/>
      <c r="Y80" s="75">
        <v>0</v>
      </c>
      <c r="Z80" s="75"/>
      <c r="AA80" s="75"/>
      <c r="AB80" s="75"/>
      <c r="AC80" s="75"/>
      <c r="AD80" s="75">
        <v>1</v>
      </c>
      <c r="AE80" s="75"/>
      <c r="AF80" s="75"/>
      <c r="AG80" s="75"/>
      <c r="AH80" s="75"/>
      <c r="AI80" s="164">
        <f t="shared" ref="AI80:AI81" si="10">SUM(Y80:AH80)</f>
        <v>1</v>
      </c>
      <c r="AJ80" s="165"/>
      <c r="AK80" s="165"/>
      <c r="AL80" s="165"/>
      <c r="AM80" s="166"/>
      <c r="AN80" s="75">
        <v>0</v>
      </c>
      <c r="AO80" s="75"/>
      <c r="AP80" s="75"/>
      <c r="AQ80" s="75"/>
      <c r="AR80" s="75"/>
      <c r="AS80" s="75">
        <v>0</v>
      </c>
      <c r="AT80" s="75"/>
      <c r="AU80" s="75"/>
      <c r="AV80" s="75"/>
      <c r="AW80" s="75"/>
      <c r="AX80" s="164">
        <f t="shared" ref="AX80:AX81" si="11">SUM(AN80:AW80)</f>
        <v>0</v>
      </c>
      <c r="AY80" s="165"/>
      <c r="AZ80" s="165"/>
      <c r="BA80" s="165"/>
      <c r="BB80" s="166"/>
      <c r="BC80" s="75">
        <f>AN80-Y80</f>
        <v>0</v>
      </c>
      <c r="BD80" s="75"/>
      <c r="BE80" s="75"/>
      <c r="BF80" s="75"/>
      <c r="BG80" s="75"/>
      <c r="BH80" s="75">
        <f>AS80-AD80</f>
        <v>-1</v>
      </c>
      <c r="BI80" s="75"/>
      <c r="BJ80" s="75"/>
      <c r="BK80" s="75"/>
      <c r="BL80" s="75"/>
      <c r="BM80" s="164">
        <f t="shared" ref="BM80:BM81" si="12">SUM(BC80:BL80)</f>
        <v>-1</v>
      </c>
      <c r="BN80" s="165"/>
      <c r="BO80" s="165"/>
      <c r="BP80" s="165"/>
      <c r="BQ80" s="166"/>
      <c r="BR80" s="11"/>
      <c r="BS80" s="11"/>
      <c r="BT80" s="11"/>
      <c r="BU80" s="11"/>
      <c r="BV80" s="11"/>
      <c r="BW80" s="11"/>
      <c r="BX80" s="11"/>
      <c r="BY80" s="11"/>
      <c r="BZ80" s="9"/>
    </row>
    <row r="81" spans="1:79" ht="51" customHeight="1" x14ac:dyDescent="0.2">
      <c r="A81" s="158"/>
      <c r="B81" s="96"/>
      <c r="C81" s="78" t="s">
        <v>124</v>
      </c>
      <c r="D81" s="159"/>
      <c r="E81" s="159"/>
      <c r="F81" s="159"/>
      <c r="G81" s="159"/>
      <c r="H81" s="159"/>
      <c r="I81" s="160"/>
      <c r="J81" s="161" t="s">
        <v>125</v>
      </c>
      <c r="K81" s="162"/>
      <c r="L81" s="162"/>
      <c r="M81" s="162"/>
      <c r="N81" s="163"/>
      <c r="O81" s="78" t="s">
        <v>126</v>
      </c>
      <c r="P81" s="159"/>
      <c r="Q81" s="159"/>
      <c r="R81" s="159"/>
      <c r="S81" s="159"/>
      <c r="T81" s="159"/>
      <c r="U81" s="159"/>
      <c r="V81" s="159"/>
      <c r="W81" s="159"/>
      <c r="X81" s="160"/>
      <c r="Y81" s="164">
        <v>8609.2199999999993</v>
      </c>
      <c r="Z81" s="165"/>
      <c r="AA81" s="165"/>
      <c r="AB81" s="165"/>
      <c r="AC81" s="166"/>
      <c r="AD81" s="164">
        <v>0</v>
      </c>
      <c r="AE81" s="165"/>
      <c r="AF81" s="165"/>
      <c r="AG81" s="165"/>
      <c r="AH81" s="166"/>
      <c r="AI81" s="164">
        <f t="shared" si="10"/>
        <v>8609.2199999999993</v>
      </c>
      <c r="AJ81" s="165"/>
      <c r="AK81" s="165"/>
      <c r="AL81" s="165"/>
      <c r="AM81" s="166"/>
      <c r="AN81" s="164">
        <v>8609.2199999999993</v>
      </c>
      <c r="AO81" s="165"/>
      <c r="AP81" s="165"/>
      <c r="AQ81" s="165"/>
      <c r="AR81" s="166"/>
      <c r="AS81" s="164">
        <v>0</v>
      </c>
      <c r="AT81" s="165"/>
      <c r="AU81" s="165"/>
      <c r="AV81" s="165"/>
      <c r="AW81" s="166"/>
      <c r="AX81" s="164">
        <f t="shared" si="11"/>
        <v>8609.2199999999993</v>
      </c>
      <c r="AY81" s="165"/>
      <c r="AZ81" s="165"/>
      <c r="BA81" s="165"/>
      <c r="BB81" s="166"/>
      <c r="BC81" s="164">
        <f>AN81-Y81</f>
        <v>0</v>
      </c>
      <c r="BD81" s="165"/>
      <c r="BE81" s="165"/>
      <c r="BF81" s="165"/>
      <c r="BG81" s="166"/>
      <c r="BH81" s="164">
        <f>AS81-AD81</f>
        <v>0</v>
      </c>
      <c r="BI81" s="165"/>
      <c r="BJ81" s="165"/>
      <c r="BK81" s="165"/>
      <c r="BL81" s="166"/>
      <c r="BM81" s="164">
        <f t="shared" si="12"/>
        <v>0</v>
      </c>
      <c r="BN81" s="165"/>
      <c r="BO81" s="165"/>
      <c r="BP81" s="165"/>
      <c r="BQ81" s="166"/>
      <c r="BR81" s="11"/>
      <c r="BS81" s="11"/>
      <c r="BT81" s="11"/>
      <c r="BU81" s="11"/>
      <c r="BV81" s="11"/>
      <c r="BW81" s="11"/>
      <c r="BX81" s="11"/>
      <c r="BY81" s="11"/>
      <c r="BZ81" s="9"/>
    </row>
    <row r="82" spans="1:79" s="40" customFormat="1" ht="15.75" x14ac:dyDescent="0.2">
      <c r="A82" s="143">
        <v>0</v>
      </c>
      <c r="B82" s="143"/>
      <c r="C82" s="157" t="s">
        <v>97</v>
      </c>
      <c r="D82" s="150"/>
      <c r="E82" s="150"/>
      <c r="F82" s="150"/>
      <c r="G82" s="150"/>
      <c r="H82" s="150"/>
      <c r="I82" s="151"/>
      <c r="J82" s="137" t="s">
        <v>87</v>
      </c>
      <c r="K82" s="137"/>
      <c r="L82" s="137"/>
      <c r="M82" s="137"/>
      <c r="N82" s="137"/>
      <c r="O82" s="157" t="s">
        <v>87</v>
      </c>
      <c r="P82" s="150"/>
      <c r="Q82" s="150"/>
      <c r="R82" s="150"/>
      <c r="S82" s="150"/>
      <c r="T82" s="150"/>
      <c r="U82" s="150"/>
      <c r="V82" s="150"/>
      <c r="W82" s="150"/>
      <c r="X82" s="151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N82" s="76"/>
      <c r="AO82" s="76"/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  <c r="BH82" s="76"/>
      <c r="BI82" s="76"/>
      <c r="BJ82" s="76"/>
      <c r="BK82" s="76"/>
      <c r="BL82" s="76"/>
      <c r="BM82" s="76"/>
      <c r="BN82" s="76"/>
      <c r="BO82" s="76"/>
      <c r="BP82" s="76"/>
      <c r="BQ82" s="76"/>
      <c r="BR82" s="42"/>
      <c r="BS82" s="42"/>
      <c r="BT82" s="42"/>
      <c r="BU82" s="42"/>
      <c r="BV82" s="42"/>
      <c r="BW82" s="42"/>
      <c r="BX82" s="42"/>
      <c r="BY82" s="42"/>
      <c r="BZ82" s="43"/>
    </row>
    <row r="83" spans="1:79" ht="51" customHeight="1" x14ac:dyDescent="0.2">
      <c r="A83" s="114">
        <v>0</v>
      </c>
      <c r="B83" s="114"/>
      <c r="C83" s="78" t="s">
        <v>127</v>
      </c>
      <c r="D83" s="79"/>
      <c r="E83" s="79"/>
      <c r="F83" s="79"/>
      <c r="G83" s="79"/>
      <c r="H83" s="79"/>
      <c r="I83" s="80"/>
      <c r="J83" s="156" t="s">
        <v>92</v>
      </c>
      <c r="K83" s="156"/>
      <c r="L83" s="156"/>
      <c r="M83" s="156"/>
      <c r="N83" s="156"/>
      <c r="O83" s="78" t="s">
        <v>98</v>
      </c>
      <c r="P83" s="79"/>
      <c r="Q83" s="79"/>
      <c r="R83" s="79"/>
      <c r="S83" s="79"/>
      <c r="T83" s="79"/>
      <c r="U83" s="79"/>
      <c r="V83" s="79"/>
      <c r="W83" s="79"/>
      <c r="X83" s="80"/>
      <c r="Y83" s="75">
        <v>87.03</v>
      </c>
      <c r="Z83" s="75"/>
      <c r="AA83" s="75"/>
      <c r="AB83" s="75"/>
      <c r="AC83" s="75"/>
      <c r="AD83" s="75">
        <v>0</v>
      </c>
      <c r="AE83" s="75"/>
      <c r="AF83" s="75"/>
      <c r="AG83" s="75"/>
      <c r="AH83" s="75"/>
      <c r="AI83" s="164">
        <f t="shared" ref="AI83" si="13">SUM(Y83:AH83)</f>
        <v>87.03</v>
      </c>
      <c r="AJ83" s="165"/>
      <c r="AK83" s="165"/>
      <c r="AL83" s="165"/>
      <c r="AM83" s="166"/>
      <c r="AN83" s="75">
        <f>AN73/AN81/12</f>
        <v>55.932164876725189</v>
      </c>
      <c r="AO83" s="75"/>
      <c r="AP83" s="75"/>
      <c r="AQ83" s="75"/>
      <c r="AR83" s="75"/>
      <c r="AS83" s="75">
        <v>0</v>
      </c>
      <c r="AT83" s="75"/>
      <c r="AU83" s="75"/>
      <c r="AV83" s="75"/>
      <c r="AW83" s="75"/>
      <c r="AX83" s="164">
        <f t="shared" ref="AX83" si="14">SUM(AN83:AW83)</f>
        <v>55.932164876725189</v>
      </c>
      <c r="AY83" s="165"/>
      <c r="AZ83" s="165"/>
      <c r="BA83" s="165"/>
      <c r="BB83" s="166"/>
      <c r="BC83" s="75">
        <f>AN83-Y83</f>
        <v>-31.097835123274812</v>
      </c>
      <c r="BD83" s="75"/>
      <c r="BE83" s="75"/>
      <c r="BF83" s="75"/>
      <c r="BG83" s="75"/>
      <c r="BH83" s="75">
        <f>AS83-AD83</f>
        <v>0</v>
      </c>
      <c r="BI83" s="75"/>
      <c r="BJ83" s="75"/>
      <c r="BK83" s="75"/>
      <c r="BL83" s="75"/>
      <c r="BM83" s="164">
        <f t="shared" ref="BM83" si="15">SUM(BC83:BL83)</f>
        <v>-31.097835123274812</v>
      </c>
      <c r="BN83" s="165"/>
      <c r="BO83" s="165"/>
      <c r="BP83" s="165"/>
      <c r="BQ83" s="166"/>
      <c r="BR83" s="11"/>
      <c r="BS83" s="11"/>
      <c r="BT83" s="11"/>
      <c r="BU83" s="11"/>
      <c r="BV83" s="11"/>
      <c r="BW83" s="11"/>
      <c r="BX83" s="11"/>
      <c r="BY83" s="11"/>
      <c r="BZ83" s="9"/>
    </row>
    <row r="84" spans="1:79" ht="51" customHeight="1" x14ac:dyDescent="0.2">
      <c r="A84" s="114">
        <v>0</v>
      </c>
      <c r="B84" s="114"/>
      <c r="C84" s="78" t="s">
        <v>120</v>
      </c>
      <c r="D84" s="79"/>
      <c r="E84" s="79"/>
      <c r="F84" s="79"/>
      <c r="G84" s="79"/>
      <c r="H84" s="79"/>
      <c r="I84" s="80"/>
      <c r="J84" s="156" t="s">
        <v>94</v>
      </c>
      <c r="K84" s="156"/>
      <c r="L84" s="156"/>
      <c r="M84" s="156"/>
      <c r="N84" s="156"/>
      <c r="O84" s="78" t="s">
        <v>98</v>
      </c>
      <c r="P84" s="79"/>
      <c r="Q84" s="79"/>
      <c r="R84" s="79"/>
      <c r="S84" s="79"/>
      <c r="T84" s="79"/>
      <c r="U84" s="79"/>
      <c r="V84" s="79"/>
      <c r="W84" s="79"/>
      <c r="X84" s="80"/>
      <c r="Y84" s="75">
        <v>0</v>
      </c>
      <c r="Z84" s="75"/>
      <c r="AA84" s="75"/>
      <c r="AB84" s="75"/>
      <c r="AC84" s="75"/>
      <c r="AD84" s="75">
        <v>885.3</v>
      </c>
      <c r="AE84" s="75"/>
      <c r="AF84" s="75"/>
      <c r="AG84" s="75"/>
      <c r="AH84" s="75"/>
      <c r="AI84" s="164">
        <f t="shared" ref="AI84" si="16">SUM(Y84:AH84)</f>
        <v>885.3</v>
      </c>
      <c r="AJ84" s="165"/>
      <c r="AK84" s="165"/>
      <c r="AL84" s="165"/>
      <c r="AM84" s="166"/>
      <c r="AN84" s="75">
        <v>0</v>
      </c>
      <c r="AO84" s="75"/>
      <c r="AP84" s="75"/>
      <c r="AQ84" s="75"/>
      <c r="AR84" s="75"/>
      <c r="AS84" s="75">
        <v>1365.9</v>
      </c>
      <c r="AT84" s="75"/>
      <c r="AU84" s="75"/>
      <c r="AV84" s="75"/>
      <c r="AW84" s="75"/>
      <c r="AX84" s="75">
        <v>0</v>
      </c>
      <c r="AY84" s="75"/>
      <c r="AZ84" s="75"/>
      <c r="BA84" s="75"/>
      <c r="BB84" s="75"/>
      <c r="BC84" s="75">
        <f>AN84-Y84</f>
        <v>0</v>
      </c>
      <c r="BD84" s="75"/>
      <c r="BE84" s="75"/>
      <c r="BF84" s="75"/>
      <c r="BG84" s="75"/>
      <c r="BH84" s="75">
        <f>AS84-AD84</f>
        <v>480.60000000000014</v>
      </c>
      <c r="BI84" s="75"/>
      <c r="BJ84" s="75"/>
      <c r="BK84" s="75"/>
      <c r="BL84" s="75"/>
      <c r="BM84" s="164">
        <f t="shared" ref="BM84" si="17">SUM(BC84:BL84)</f>
        <v>480.60000000000014</v>
      </c>
      <c r="BN84" s="165"/>
      <c r="BO84" s="165"/>
      <c r="BP84" s="165"/>
      <c r="BQ84" s="166"/>
      <c r="BR84" s="11"/>
      <c r="BS84" s="11"/>
      <c r="BT84" s="11"/>
      <c r="BU84" s="11"/>
      <c r="BV84" s="11"/>
      <c r="BW84" s="11"/>
      <c r="BX84" s="11"/>
      <c r="BY84" s="11"/>
      <c r="BZ84" s="9"/>
    </row>
    <row r="85" spans="1:79" s="40" customFormat="1" ht="15.75" x14ac:dyDescent="0.2">
      <c r="A85" s="143">
        <v>0</v>
      </c>
      <c r="B85" s="143"/>
      <c r="C85" s="157" t="s">
        <v>99</v>
      </c>
      <c r="D85" s="150"/>
      <c r="E85" s="150"/>
      <c r="F85" s="150"/>
      <c r="G85" s="150"/>
      <c r="H85" s="150"/>
      <c r="I85" s="151"/>
      <c r="J85" s="137" t="s">
        <v>87</v>
      </c>
      <c r="K85" s="137"/>
      <c r="L85" s="137"/>
      <c r="M85" s="137"/>
      <c r="N85" s="137"/>
      <c r="O85" s="157" t="s">
        <v>87</v>
      </c>
      <c r="P85" s="150"/>
      <c r="Q85" s="150"/>
      <c r="R85" s="150"/>
      <c r="S85" s="150"/>
      <c r="T85" s="150"/>
      <c r="U85" s="150"/>
      <c r="V85" s="150"/>
      <c r="W85" s="150"/>
      <c r="X85" s="151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42"/>
      <c r="BS85" s="42"/>
      <c r="BT85" s="42"/>
      <c r="BU85" s="42"/>
      <c r="BV85" s="42"/>
      <c r="BW85" s="42"/>
      <c r="BX85" s="42"/>
      <c r="BY85" s="42"/>
      <c r="BZ85" s="43"/>
    </row>
    <row r="86" spans="1:79" ht="25.5" customHeight="1" x14ac:dyDescent="0.2">
      <c r="A86" s="114">
        <v>0</v>
      </c>
      <c r="B86" s="114"/>
      <c r="C86" s="78" t="s">
        <v>128</v>
      </c>
      <c r="D86" s="79"/>
      <c r="E86" s="79"/>
      <c r="F86" s="79"/>
      <c r="G86" s="79"/>
      <c r="H86" s="79"/>
      <c r="I86" s="80"/>
      <c r="J86" s="156" t="s">
        <v>100</v>
      </c>
      <c r="K86" s="156"/>
      <c r="L86" s="156"/>
      <c r="M86" s="156"/>
      <c r="N86" s="156"/>
      <c r="O86" s="78" t="s">
        <v>98</v>
      </c>
      <c r="P86" s="79"/>
      <c r="Q86" s="79"/>
      <c r="R86" s="79"/>
      <c r="S86" s="79"/>
      <c r="T86" s="79"/>
      <c r="U86" s="79"/>
      <c r="V86" s="79"/>
      <c r="W86" s="79"/>
      <c r="X86" s="80"/>
      <c r="Y86" s="75">
        <v>91.05</v>
      </c>
      <c r="Z86" s="75"/>
      <c r="AA86" s="75"/>
      <c r="AB86" s="75"/>
      <c r="AC86" s="75"/>
      <c r="AD86" s="75">
        <v>0</v>
      </c>
      <c r="AE86" s="75"/>
      <c r="AF86" s="75"/>
      <c r="AG86" s="75"/>
      <c r="AH86" s="75"/>
      <c r="AI86" s="75">
        <v>91.05</v>
      </c>
      <c r="AJ86" s="75"/>
      <c r="AK86" s="75"/>
      <c r="AL86" s="75"/>
      <c r="AM86" s="75"/>
      <c r="AN86" s="75">
        <v>91.05</v>
      </c>
      <c r="AO86" s="75"/>
      <c r="AP86" s="75"/>
      <c r="AQ86" s="75"/>
      <c r="AR86" s="75"/>
      <c r="AS86" s="75">
        <v>0</v>
      </c>
      <c r="AT86" s="75"/>
      <c r="AU86" s="75"/>
      <c r="AV86" s="75"/>
      <c r="AW86" s="75"/>
      <c r="AX86" s="75">
        <v>91.05</v>
      </c>
      <c r="AY86" s="75"/>
      <c r="AZ86" s="75"/>
      <c r="BA86" s="75"/>
      <c r="BB86" s="75"/>
      <c r="BC86" s="75">
        <f>AN86-Y86</f>
        <v>0</v>
      </c>
      <c r="BD86" s="75"/>
      <c r="BE86" s="75"/>
      <c r="BF86" s="75"/>
      <c r="BG86" s="75"/>
      <c r="BH86" s="75">
        <f>AS86-AD86</f>
        <v>0</v>
      </c>
      <c r="BI86" s="75"/>
      <c r="BJ86" s="75"/>
      <c r="BK86" s="75"/>
      <c r="BL86" s="75"/>
      <c r="BM86" s="164">
        <f t="shared" ref="BM86" si="18">SUM(BC86:BL86)</f>
        <v>0</v>
      </c>
      <c r="BN86" s="165"/>
      <c r="BO86" s="165"/>
      <c r="BP86" s="165"/>
      <c r="BQ86" s="166"/>
      <c r="BR86" s="11"/>
      <c r="BS86" s="11"/>
      <c r="BT86" s="11"/>
      <c r="BU86" s="11"/>
      <c r="BV86" s="11"/>
      <c r="BW86" s="11"/>
      <c r="BX86" s="11"/>
      <c r="BY86" s="11"/>
      <c r="BZ86" s="9"/>
    </row>
    <row r="87" spans="1:79" ht="15.75" x14ac:dyDescent="0.2">
      <c r="A87" s="31"/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11"/>
      <c r="BS87" s="11"/>
      <c r="BT87" s="11"/>
      <c r="BU87" s="11"/>
      <c r="BV87" s="11"/>
      <c r="BW87" s="11"/>
      <c r="BX87" s="11"/>
      <c r="BY87" s="11"/>
      <c r="BZ87" s="9"/>
    </row>
    <row r="88" spans="1:79" ht="15.75" customHeight="1" x14ac:dyDescent="0.2">
      <c r="A88" s="92" t="s">
        <v>63</v>
      </c>
      <c r="B88" s="92"/>
      <c r="C88" s="92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  <c r="AN88" s="92"/>
      <c r="AO88" s="92"/>
      <c r="AP88" s="92"/>
      <c r="AQ88" s="92"/>
      <c r="AR88" s="92"/>
      <c r="AS88" s="92"/>
      <c r="AT88" s="92"/>
      <c r="AU88" s="92"/>
      <c r="AV88" s="92"/>
      <c r="AW88" s="92"/>
      <c r="AX88" s="92"/>
      <c r="AY88" s="92"/>
      <c r="AZ88" s="92"/>
      <c r="BA88" s="92"/>
      <c r="BB88" s="92"/>
      <c r="BC88" s="92"/>
      <c r="BD88" s="92"/>
      <c r="BE88" s="92"/>
      <c r="BF88" s="92"/>
      <c r="BG88" s="92"/>
      <c r="BH88" s="92"/>
      <c r="BI88" s="92"/>
      <c r="BJ88" s="92"/>
      <c r="BK88" s="92"/>
      <c r="BL88" s="92"/>
      <c r="BM88" s="92"/>
      <c r="BN88" s="92"/>
      <c r="BO88" s="92"/>
      <c r="BP88" s="92"/>
      <c r="BQ88" s="92"/>
    </row>
    <row r="89" spans="1:79" ht="9" customHeight="1" x14ac:dyDescent="0.2">
      <c r="A89" s="31"/>
      <c r="B89" s="31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11"/>
      <c r="BS89" s="11"/>
      <c r="BT89" s="11"/>
      <c r="BU89" s="11"/>
      <c r="BV89" s="11"/>
      <c r="BW89" s="11"/>
      <c r="BX89" s="11"/>
      <c r="BY89" s="11"/>
      <c r="BZ89" s="9"/>
    </row>
    <row r="90" spans="1:79" ht="45" customHeight="1" x14ac:dyDescent="0.2">
      <c r="A90" s="65" t="s">
        <v>3</v>
      </c>
      <c r="B90" s="67"/>
      <c r="C90" s="65" t="s">
        <v>6</v>
      </c>
      <c r="D90" s="66"/>
      <c r="E90" s="66"/>
      <c r="F90" s="66"/>
      <c r="G90" s="66"/>
      <c r="H90" s="66"/>
      <c r="I90" s="67"/>
      <c r="J90" s="65" t="s">
        <v>5</v>
      </c>
      <c r="K90" s="66"/>
      <c r="L90" s="66"/>
      <c r="M90" s="66"/>
      <c r="N90" s="67"/>
      <c r="O90" s="70" t="s">
        <v>64</v>
      </c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73"/>
      <c r="AK90" s="73"/>
      <c r="AL90" s="73"/>
      <c r="AM90" s="73"/>
      <c r="AN90" s="73"/>
      <c r="AO90" s="73"/>
      <c r="AP90" s="73"/>
      <c r="AQ90" s="73"/>
      <c r="AR90" s="73"/>
      <c r="AS90" s="73"/>
      <c r="AT90" s="73"/>
      <c r="AU90" s="73"/>
      <c r="AV90" s="73"/>
      <c r="AW90" s="73"/>
      <c r="AX90" s="73"/>
      <c r="AY90" s="73"/>
      <c r="AZ90" s="73"/>
      <c r="BA90" s="73"/>
      <c r="BB90" s="73"/>
      <c r="BC90" s="73"/>
      <c r="BD90" s="73"/>
      <c r="BE90" s="73"/>
      <c r="BF90" s="73"/>
      <c r="BG90" s="73"/>
      <c r="BH90" s="73"/>
      <c r="BI90" s="73"/>
      <c r="BJ90" s="73"/>
      <c r="BK90" s="73"/>
      <c r="BL90" s="73"/>
      <c r="BM90" s="73"/>
      <c r="BN90" s="73"/>
      <c r="BO90" s="73"/>
      <c r="BP90" s="73"/>
      <c r="BQ90" s="74"/>
      <c r="BR90" s="10"/>
      <c r="BS90" s="10"/>
      <c r="BT90" s="10"/>
      <c r="BU90" s="10"/>
      <c r="BV90" s="10"/>
      <c r="BW90" s="10"/>
      <c r="BX90" s="10"/>
      <c r="BY90" s="10"/>
      <c r="BZ90" s="9"/>
    </row>
    <row r="91" spans="1:79" s="38" customFormat="1" ht="15.95" customHeight="1" x14ac:dyDescent="0.2">
      <c r="A91" s="136">
        <v>1</v>
      </c>
      <c r="B91" s="136"/>
      <c r="C91" s="136">
        <v>2</v>
      </c>
      <c r="D91" s="136"/>
      <c r="E91" s="136"/>
      <c r="F91" s="136"/>
      <c r="G91" s="136"/>
      <c r="H91" s="136"/>
      <c r="I91" s="136"/>
      <c r="J91" s="136">
        <v>3</v>
      </c>
      <c r="K91" s="136"/>
      <c r="L91" s="136"/>
      <c r="M91" s="136"/>
      <c r="N91" s="136"/>
      <c r="O91" s="56">
        <v>4</v>
      </c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57"/>
      <c r="AU91" s="57"/>
      <c r="AV91" s="57"/>
      <c r="AW91" s="57"/>
      <c r="AX91" s="57"/>
      <c r="AY91" s="57"/>
      <c r="AZ91" s="57"/>
      <c r="BA91" s="57"/>
      <c r="BB91" s="57"/>
      <c r="BC91" s="57"/>
      <c r="BD91" s="57"/>
      <c r="BE91" s="57"/>
      <c r="BF91" s="57"/>
      <c r="BG91" s="57"/>
      <c r="BH91" s="57"/>
      <c r="BI91" s="57"/>
      <c r="BJ91" s="57"/>
      <c r="BK91" s="57"/>
      <c r="BL91" s="57"/>
      <c r="BM91" s="57"/>
      <c r="BN91" s="57"/>
      <c r="BO91" s="57"/>
      <c r="BP91" s="57"/>
      <c r="BQ91" s="58"/>
      <c r="BR91" s="36"/>
      <c r="BS91" s="36"/>
      <c r="BT91" s="36"/>
      <c r="BU91" s="36"/>
      <c r="BV91" s="36"/>
      <c r="BW91" s="36"/>
      <c r="BX91" s="36"/>
      <c r="BY91" s="36"/>
      <c r="BZ91" s="37"/>
    </row>
    <row r="92" spans="1:79" s="38" customFormat="1" ht="12.75" hidden="1" customHeight="1" x14ac:dyDescent="0.2">
      <c r="A92" s="64" t="s">
        <v>36</v>
      </c>
      <c r="B92" s="64"/>
      <c r="C92" s="123" t="s">
        <v>14</v>
      </c>
      <c r="D92" s="124"/>
      <c r="E92" s="124"/>
      <c r="F92" s="124"/>
      <c r="G92" s="124"/>
      <c r="H92" s="124"/>
      <c r="I92" s="125"/>
      <c r="J92" s="64" t="s">
        <v>15</v>
      </c>
      <c r="K92" s="64"/>
      <c r="L92" s="64"/>
      <c r="M92" s="64"/>
      <c r="N92" s="64"/>
      <c r="O92" s="139" t="s">
        <v>72</v>
      </c>
      <c r="P92" s="140"/>
      <c r="Q92" s="140"/>
      <c r="R92" s="140"/>
      <c r="S92" s="140"/>
      <c r="T92" s="140"/>
      <c r="U92" s="140"/>
      <c r="V92" s="140"/>
      <c r="W92" s="140"/>
      <c r="X92" s="140"/>
      <c r="Y92" s="141"/>
      <c r="Z92" s="141"/>
      <c r="AA92" s="141"/>
      <c r="AB92" s="141"/>
      <c r="AC92" s="141"/>
      <c r="AD92" s="141"/>
      <c r="AE92" s="141"/>
      <c r="AF92" s="141"/>
      <c r="AG92" s="141"/>
      <c r="AH92" s="141"/>
      <c r="AI92" s="141"/>
      <c r="AJ92" s="141"/>
      <c r="AK92" s="141"/>
      <c r="AL92" s="141"/>
      <c r="AM92" s="141"/>
      <c r="AN92" s="141"/>
      <c r="AO92" s="141"/>
      <c r="AP92" s="141"/>
      <c r="AQ92" s="141"/>
      <c r="AR92" s="141"/>
      <c r="AS92" s="141"/>
      <c r="AT92" s="141"/>
      <c r="AU92" s="141"/>
      <c r="AV92" s="141"/>
      <c r="AW92" s="141"/>
      <c r="AX92" s="141"/>
      <c r="AY92" s="141"/>
      <c r="AZ92" s="141"/>
      <c r="BA92" s="141"/>
      <c r="BB92" s="141"/>
      <c r="BC92" s="141"/>
      <c r="BD92" s="141"/>
      <c r="BE92" s="141"/>
      <c r="BF92" s="141"/>
      <c r="BG92" s="141"/>
      <c r="BH92" s="141"/>
      <c r="BI92" s="141"/>
      <c r="BJ92" s="141"/>
      <c r="BK92" s="141"/>
      <c r="BL92" s="141"/>
      <c r="BM92" s="141"/>
      <c r="BN92" s="141"/>
      <c r="BO92" s="141"/>
      <c r="BP92" s="141"/>
      <c r="BQ92" s="142"/>
      <c r="BR92" s="39"/>
      <c r="BS92" s="39"/>
      <c r="BT92" s="37"/>
      <c r="BU92" s="37"/>
      <c r="BV92" s="37"/>
      <c r="BW92" s="37"/>
      <c r="BX92" s="37"/>
      <c r="BY92" s="37"/>
      <c r="BZ92" s="37"/>
      <c r="CA92" s="38" t="s">
        <v>71</v>
      </c>
    </row>
    <row r="93" spans="1:79" s="46" customFormat="1" ht="15.75" x14ac:dyDescent="0.2">
      <c r="A93" s="63">
        <v>0</v>
      </c>
      <c r="B93" s="63"/>
      <c r="C93" s="63" t="s">
        <v>86</v>
      </c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59"/>
      <c r="P93" s="60"/>
      <c r="Q93" s="60"/>
      <c r="R93" s="60"/>
      <c r="S93" s="60"/>
      <c r="T93" s="60"/>
      <c r="U93" s="60"/>
      <c r="V93" s="60"/>
      <c r="W93" s="60"/>
      <c r="X93" s="60"/>
      <c r="Y93" s="61"/>
      <c r="Z93" s="61"/>
      <c r="AA93" s="61"/>
      <c r="AB93" s="61"/>
      <c r="AC93" s="61"/>
      <c r="AD93" s="61"/>
      <c r="AE93" s="61"/>
      <c r="AF93" s="61"/>
      <c r="AG93" s="61"/>
      <c r="AH93" s="61"/>
      <c r="AI93" s="61"/>
      <c r="AJ93" s="61"/>
      <c r="AK93" s="61"/>
      <c r="AL93" s="61"/>
      <c r="AM93" s="61"/>
      <c r="AN93" s="61"/>
      <c r="AO93" s="61"/>
      <c r="AP93" s="61"/>
      <c r="AQ93" s="61"/>
      <c r="AR93" s="61"/>
      <c r="AS93" s="61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1"/>
      <c r="BE93" s="61"/>
      <c r="BF93" s="61"/>
      <c r="BG93" s="61"/>
      <c r="BH93" s="61"/>
      <c r="BI93" s="61"/>
      <c r="BJ93" s="61"/>
      <c r="BK93" s="61"/>
      <c r="BL93" s="61"/>
      <c r="BM93" s="61"/>
      <c r="BN93" s="61"/>
      <c r="BO93" s="61"/>
      <c r="BP93" s="61"/>
      <c r="BQ93" s="62"/>
      <c r="BR93" s="44"/>
      <c r="BS93" s="44"/>
      <c r="BT93" s="44"/>
      <c r="BU93" s="44"/>
      <c r="BV93" s="44"/>
      <c r="BW93" s="44"/>
      <c r="BX93" s="44"/>
      <c r="BY93" s="44"/>
      <c r="BZ93" s="45"/>
      <c r="CA93" s="46" t="s">
        <v>66</v>
      </c>
    </row>
    <row r="94" spans="1:79" s="46" customFormat="1" ht="15.75" x14ac:dyDescent="0.2">
      <c r="A94" s="51"/>
      <c r="B94" s="52"/>
      <c r="C94" s="53" t="s">
        <v>88</v>
      </c>
      <c r="D94" s="54"/>
      <c r="E94" s="54"/>
      <c r="F94" s="54"/>
      <c r="G94" s="54"/>
      <c r="H94" s="54"/>
      <c r="I94" s="55"/>
      <c r="J94" s="53" t="s">
        <v>89</v>
      </c>
      <c r="K94" s="54"/>
      <c r="L94" s="54"/>
      <c r="M94" s="54"/>
      <c r="N94" s="55"/>
      <c r="O94" s="48" t="s">
        <v>129</v>
      </c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49"/>
      <c r="AL94" s="49"/>
      <c r="AM94" s="49"/>
      <c r="AN94" s="49"/>
      <c r="AO94" s="49"/>
      <c r="AP94" s="49"/>
      <c r="AQ94" s="49"/>
      <c r="AR94" s="49"/>
      <c r="AS94" s="49"/>
      <c r="AT94" s="49"/>
      <c r="AU94" s="49"/>
      <c r="AV94" s="49"/>
      <c r="AW94" s="49"/>
      <c r="AX94" s="49"/>
      <c r="AY94" s="49"/>
      <c r="AZ94" s="49"/>
      <c r="BA94" s="49"/>
      <c r="BB94" s="49"/>
      <c r="BC94" s="49"/>
      <c r="BD94" s="49"/>
      <c r="BE94" s="49"/>
      <c r="BF94" s="49"/>
      <c r="BG94" s="49"/>
      <c r="BH94" s="49"/>
      <c r="BI94" s="49"/>
      <c r="BJ94" s="49"/>
      <c r="BK94" s="49"/>
      <c r="BL94" s="49"/>
      <c r="BM94" s="49"/>
      <c r="BN94" s="49"/>
      <c r="BO94" s="49"/>
      <c r="BP94" s="49"/>
      <c r="BQ94" s="50"/>
      <c r="BR94" s="44"/>
      <c r="BS94" s="44"/>
      <c r="BT94" s="44"/>
      <c r="BU94" s="44"/>
      <c r="BV94" s="44"/>
      <c r="BW94" s="44"/>
      <c r="BX94" s="44"/>
      <c r="BY94" s="44"/>
      <c r="BZ94" s="45"/>
    </row>
    <row r="95" spans="1:79" s="46" customFormat="1" ht="24.75" customHeight="1" x14ac:dyDescent="0.2">
      <c r="A95" s="51"/>
      <c r="B95" s="52"/>
      <c r="C95" s="53" t="s">
        <v>91</v>
      </c>
      <c r="D95" s="54"/>
      <c r="E95" s="54"/>
      <c r="F95" s="54"/>
      <c r="G95" s="54"/>
      <c r="H95" s="54"/>
      <c r="I95" s="55"/>
      <c r="J95" s="53" t="s">
        <v>130</v>
      </c>
      <c r="K95" s="54"/>
      <c r="L95" s="54"/>
      <c r="M95" s="54"/>
      <c r="N95" s="55"/>
      <c r="O95" s="48" t="s">
        <v>131</v>
      </c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  <c r="BJ95" s="49"/>
      <c r="BK95" s="49"/>
      <c r="BL95" s="49"/>
      <c r="BM95" s="49"/>
      <c r="BN95" s="49"/>
      <c r="BO95" s="49"/>
      <c r="BP95" s="49"/>
      <c r="BQ95" s="50"/>
      <c r="BR95" s="44"/>
      <c r="BS95" s="44"/>
      <c r="BT95" s="44"/>
      <c r="BU95" s="44"/>
      <c r="BV95" s="44"/>
      <c r="BW95" s="44"/>
      <c r="BX95" s="44"/>
      <c r="BY95" s="44"/>
      <c r="BZ95" s="45"/>
    </row>
    <row r="96" spans="1:79" s="46" customFormat="1" ht="38.25" customHeight="1" x14ac:dyDescent="0.2">
      <c r="A96" s="51"/>
      <c r="B96" s="52"/>
      <c r="C96" s="53" t="s">
        <v>118</v>
      </c>
      <c r="D96" s="54"/>
      <c r="E96" s="54"/>
      <c r="F96" s="54"/>
      <c r="G96" s="54"/>
      <c r="H96" s="54"/>
      <c r="I96" s="55"/>
      <c r="J96" s="53" t="s">
        <v>130</v>
      </c>
      <c r="K96" s="54"/>
      <c r="L96" s="54"/>
      <c r="M96" s="54"/>
      <c r="N96" s="55"/>
      <c r="O96" s="48" t="s">
        <v>132</v>
      </c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49"/>
      <c r="BH96" s="49"/>
      <c r="BI96" s="49"/>
      <c r="BJ96" s="49"/>
      <c r="BK96" s="49"/>
      <c r="BL96" s="49"/>
      <c r="BM96" s="49"/>
      <c r="BN96" s="49"/>
      <c r="BO96" s="49"/>
      <c r="BP96" s="49"/>
      <c r="BQ96" s="50"/>
      <c r="BR96" s="44"/>
      <c r="BS96" s="44"/>
      <c r="BT96" s="44"/>
      <c r="BU96" s="44"/>
      <c r="BV96" s="44"/>
      <c r="BW96" s="44"/>
      <c r="BX96" s="44"/>
      <c r="BY96" s="44"/>
      <c r="BZ96" s="45"/>
    </row>
    <row r="97" spans="1:78" s="46" customFormat="1" ht="42.75" customHeight="1" x14ac:dyDescent="0.2">
      <c r="A97" s="51"/>
      <c r="B97" s="52"/>
      <c r="C97" s="53" t="s">
        <v>119</v>
      </c>
      <c r="D97" s="54"/>
      <c r="E97" s="54"/>
      <c r="F97" s="54"/>
      <c r="G97" s="54"/>
      <c r="H97" s="54"/>
      <c r="I97" s="55"/>
      <c r="J97" s="53" t="s">
        <v>89</v>
      </c>
      <c r="K97" s="54"/>
      <c r="L97" s="54"/>
      <c r="M97" s="54"/>
      <c r="N97" s="55"/>
      <c r="O97" s="48" t="s">
        <v>132</v>
      </c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49"/>
      <c r="AS97" s="49"/>
      <c r="AT97" s="49"/>
      <c r="AU97" s="49"/>
      <c r="AV97" s="49"/>
      <c r="AW97" s="49"/>
      <c r="AX97" s="49"/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7"/>
      <c r="BR97" s="44"/>
      <c r="BS97" s="44"/>
      <c r="BT97" s="44"/>
      <c r="BU97" s="44"/>
      <c r="BV97" s="44"/>
      <c r="BW97" s="44"/>
      <c r="BX97" s="44"/>
      <c r="BY97" s="44"/>
      <c r="BZ97" s="45"/>
    </row>
    <row r="98" spans="1:78" s="46" customFormat="1" ht="96.75" customHeight="1" x14ac:dyDescent="0.2">
      <c r="A98" s="63">
        <v>0</v>
      </c>
      <c r="B98" s="63"/>
      <c r="C98" s="64" t="s">
        <v>121</v>
      </c>
      <c r="D98" s="64"/>
      <c r="E98" s="64"/>
      <c r="F98" s="64"/>
      <c r="G98" s="64"/>
      <c r="H98" s="64"/>
      <c r="I98" s="64"/>
      <c r="J98" s="64" t="s">
        <v>130</v>
      </c>
      <c r="K98" s="64"/>
      <c r="L98" s="64"/>
      <c r="M98" s="64"/>
      <c r="N98" s="64"/>
      <c r="O98" s="48" t="s">
        <v>133</v>
      </c>
      <c r="P98" s="49"/>
      <c r="Q98" s="49"/>
      <c r="R98" s="49"/>
      <c r="S98" s="49"/>
      <c r="T98" s="49"/>
      <c r="U98" s="49"/>
      <c r="V98" s="49"/>
      <c r="W98" s="49"/>
      <c r="X98" s="49"/>
      <c r="Y98" s="167"/>
      <c r="Z98" s="167"/>
      <c r="AA98" s="167"/>
      <c r="AB98" s="167"/>
      <c r="AC98" s="167"/>
      <c r="AD98" s="167"/>
      <c r="AE98" s="167"/>
      <c r="AF98" s="167"/>
      <c r="AG98" s="167"/>
      <c r="AH98" s="167"/>
      <c r="AI98" s="167"/>
      <c r="AJ98" s="167"/>
      <c r="AK98" s="167"/>
      <c r="AL98" s="167"/>
      <c r="AM98" s="167"/>
      <c r="AN98" s="167"/>
      <c r="AO98" s="167"/>
      <c r="AP98" s="167"/>
      <c r="AQ98" s="167"/>
      <c r="AR98" s="167"/>
      <c r="AS98" s="167"/>
      <c r="AT98" s="167"/>
      <c r="AU98" s="167"/>
      <c r="AV98" s="167"/>
      <c r="AW98" s="167"/>
      <c r="AX98" s="167"/>
      <c r="AY98" s="167"/>
      <c r="AZ98" s="167"/>
      <c r="BA98" s="167"/>
      <c r="BB98" s="167"/>
      <c r="BC98" s="167"/>
      <c r="BD98" s="167"/>
      <c r="BE98" s="167"/>
      <c r="BF98" s="167"/>
      <c r="BG98" s="167"/>
      <c r="BH98" s="167"/>
      <c r="BI98" s="167"/>
      <c r="BJ98" s="167"/>
      <c r="BK98" s="167"/>
      <c r="BL98" s="167"/>
      <c r="BM98" s="167"/>
      <c r="BN98" s="167"/>
      <c r="BO98" s="167"/>
      <c r="BP98" s="167"/>
      <c r="BQ98" s="168"/>
      <c r="BR98" s="44"/>
      <c r="BS98" s="44"/>
      <c r="BT98" s="44"/>
      <c r="BU98" s="44"/>
      <c r="BV98" s="44"/>
      <c r="BW98" s="44"/>
      <c r="BX98" s="44"/>
      <c r="BY98" s="44"/>
      <c r="BZ98" s="45"/>
    </row>
    <row r="99" spans="1:78" s="46" customFormat="1" ht="103.5" customHeight="1" x14ac:dyDescent="0.2">
      <c r="A99" s="51"/>
      <c r="B99" s="52"/>
      <c r="C99" s="53" t="s">
        <v>122</v>
      </c>
      <c r="D99" s="54"/>
      <c r="E99" s="54"/>
      <c r="F99" s="54"/>
      <c r="G99" s="54"/>
      <c r="H99" s="54"/>
      <c r="I99" s="55"/>
      <c r="J99" s="53" t="s">
        <v>130</v>
      </c>
      <c r="K99" s="54"/>
      <c r="L99" s="54"/>
      <c r="M99" s="54"/>
      <c r="N99" s="55"/>
      <c r="O99" s="48" t="s">
        <v>129</v>
      </c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49"/>
      <c r="AS99" s="49"/>
      <c r="AT99" s="49"/>
      <c r="AU99" s="49"/>
      <c r="AV99" s="49"/>
      <c r="AW99" s="49"/>
      <c r="AX99" s="49"/>
      <c r="AY99" s="49"/>
      <c r="AZ99" s="49"/>
      <c r="BA99" s="49"/>
      <c r="BB99" s="49"/>
      <c r="BC99" s="49"/>
      <c r="BD99" s="49"/>
      <c r="BE99" s="49"/>
      <c r="BF99" s="49"/>
      <c r="BG99" s="49"/>
      <c r="BH99" s="49"/>
      <c r="BI99" s="49"/>
      <c r="BJ99" s="49"/>
      <c r="BK99" s="49"/>
      <c r="BL99" s="49"/>
      <c r="BM99" s="49"/>
      <c r="BN99" s="49"/>
      <c r="BO99" s="49"/>
      <c r="BP99" s="49"/>
      <c r="BQ99" s="50"/>
      <c r="BR99" s="44"/>
      <c r="BS99" s="44"/>
      <c r="BT99" s="44"/>
      <c r="BU99" s="44"/>
      <c r="BV99" s="44"/>
      <c r="BW99" s="44"/>
      <c r="BX99" s="44"/>
      <c r="BY99" s="44"/>
      <c r="BZ99" s="45"/>
    </row>
    <row r="100" spans="1:78" s="46" customFormat="1" ht="33" customHeight="1" x14ac:dyDescent="0.2">
      <c r="A100" s="51"/>
      <c r="B100" s="52"/>
      <c r="C100" s="53" t="s">
        <v>123</v>
      </c>
      <c r="D100" s="54"/>
      <c r="E100" s="54"/>
      <c r="F100" s="54"/>
      <c r="G100" s="54"/>
      <c r="H100" s="54"/>
      <c r="I100" s="55"/>
      <c r="J100" s="53" t="s">
        <v>130</v>
      </c>
      <c r="K100" s="54"/>
      <c r="L100" s="54"/>
      <c r="M100" s="54"/>
      <c r="N100" s="55"/>
      <c r="O100" s="48" t="s">
        <v>133</v>
      </c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  <c r="AY100" s="49"/>
      <c r="AZ100" s="49"/>
      <c r="BA100" s="49"/>
      <c r="BB100" s="49"/>
      <c r="BC100" s="49"/>
      <c r="BD100" s="49"/>
      <c r="BE100" s="49"/>
      <c r="BF100" s="49"/>
      <c r="BG100" s="49"/>
      <c r="BH100" s="49"/>
      <c r="BI100" s="49"/>
      <c r="BJ100" s="49"/>
      <c r="BK100" s="49"/>
      <c r="BL100" s="49"/>
      <c r="BM100" s="49"/>
      <c r="BN100" s="49"/>
      <c r="BO100" s="49"/>
      <c r="BP100" s="49"/>
      <c r="BQ100" s="50"/>
      <c r="BR100" s="44"/>
      <c r="BS100" s="44"/>
      <c r="BT100" s="44"/>
      <c r="BU100" s="44"/>
      <c r="BV100" s="44"/>
      <c r="BW100" s="44"/>
      <c r="BX100" s="44"/>
      <c r="BY100" s="44"/>
      <c r="BZ100" s="45"/>
    </row>
    <row r="101" spans="1:78" s="46" customFormat="1" ht="15.75" x14ac:dyDescent="0.2">
      <c r="A101" s="63">
        <v>0</v>
      </c>
      <c r="B101" s="63"/>
      <c r="C101" s="63" t="s">
        <v>95</v>
      </c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59"/>
      <c r="P101" s="60"/>
      <c r="Q101" s="60"/>
      <c r="R101" s="60"/>
      <c r="S101" s="60"/>
      <c r="T101" s="60"/>
      <c r="U101" s="60"/>
      <c r="V101" s="60"/>
      <c r="W101" s="60"/>
      <c r="X101" s="60"/>
      <c r="Y101" s="61"/>
      <c r="Z101" s="61"/>
      <c r="AA101" s="61"/>
      <c r="AB101" s="61"/>
      <c r="AC101" s="61"/>
      <c r="AD101" s="61"/>
      <c r="AE101" s="61"/>
      <c r="AF101" s="61"/>
      <c r="AG101" s="61"/>
      <c r="AH101" s="61"/>
      <c r="AI101" s="61"/>
      <c r="AJ101" s="61"/>
      <c r="AK101" s="61"/>
      <c r="AL101" s="61"/>
      <c r="AM101" s="61"/>
      <c r="AN101" s="61"/>
      <c r="AO101" s="61"/>
      <c r="AP101" s="61"/>
      <c r="AQ101" s="61"/>
      <c r="AR101" s="61"/>
      <c r="AS101" s="61"/>
      <c r="AT101" s="61"/>
      <c r="AU101" s="61"/>
      <c r="AV101" s="61"/>
      <c r="AW101" s="61"/>
      <c r="AX101" s="61"/>
      <c r="AY101" s="61"/>
      <c r="AZ101" s="61"/>
      <c r="BA101" s="61"/>
      <c r="BB101" s="61"/>
      <c r="BC101" s="61"/>
      <c r="BD101" s="61"/>
      <c r="BE101" s="61"/>
      <c r="BF101" s="61"/>
      <c r="BG101" s="61"/>
      <c r="BH101" s="61"/>
      <c r="BI101" s="61"/>
      <c r="BJ101" s="61"/>
      <c r="BK101" s="61"/>
      <c r="BL101" s="61"/>
      <c r="BM101" s="61"/>
      <c r="BN101" s="61"/>
      <c r="BO101" s="61"/>
      <c r="BP101" s="61"/>
      <c r="BQ101" s="62"/>
      <c r="BR101" s="44"/>
      <c r="BS101" s="44"/>
      <c r="BT101" s="44"/>
      <c r="BU101" s="44"/>
      <c r="BV101" s="44"/>
      <c r="BW101" s="44"/>
      <c r="BX101" s="44"/>
      <c r="BY101" s="44"/>
      <c r="BZ101" s="45"/>
    </row>
    <row r="102" spans="1:78" s="46" customFormat="1" ht="51" customHeight="1" x14ac:dyDescent="0.2">
      <c r="A102" s="51"/>
      <c r="B102" s="52"/>
      <c r="C102" s="53" t="s">
        <v>96</v>
      </c>
      <c r="D102" s="54"/>
      <c r="E102" s="54"/>
      <c r="F102" s="54"/>
      <c r="G102" s="54"/>
      <c r="H102" s="54"/>
      <c r="I102" s="55"/>
      <c r="J102" s="53" t="s">
        <v>89</v>
      </c>
      <c r="K102" s="54"/>
      <c r="L102" s="54"/>
      <c r="M102" s="54"/>
      <c r="N102" s="55"/>
      <c r="O102" s="48" t="s">
        <v>129</v>
      </c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  <c r="AO102" s="49"/>
      <c r="AP102" s="49"/>
      <c r="AQ102" s="49"/>
      <c r="AR102" s="49"/>
      <c r="AS102" s="49"/>
      <c r="AT102" s="49"/>
      <c r="AU102" s="49"/>
      <c r="AV102" s="49"/>
      <c r="AW102" s="49"/>
      <c r="AX102" s="49"/>
      <c r="AY102" s="49"/>
      <c r="AZ102" s="49"/>
      <c r="BA102" s="49"/>
      <c r="BB102" s="49"/>
      <c r="BC102" s="49"/>
      <c r="BD102" s="49"/>
      <c r="BE102" s="49"/>
      <c r="BF102" s="49"/>
      <c r="BG102" s="49"/>
      <c r="BH102" s="49"/>
      <c r="BI102" s="49"/>
      <c r="BJ102" s="49"/>
      <c r="BK102" s="49"/>
      <c r="BL102" s="49"/>
      <c r="BM102" s="49"/>
      <c r="BN102" s="49"/>
      <c r="BO102" s="49"/>
      <c r="BP102" s="49"/>
      <c r="BQ102" s="50"/>
      <c r="BR102" s="44"/>
      <c r="BS102" s="44"/>
      <c r="BT102" s="44"/>
      <c r="BU102" s="44"/>
      <c r="BV102" s="44"/>
      <c r="BW102" s="44"/>
      <c r="BX102" s="44"/>
      <c r="BY102" s="44"/>
      <c r="BZ102" s="45"/>
    </row>
    <row r="103" spans="1:78" s="46" customFormat="1" ht="15.75" x14ac:dyDescent="0.2">
      <c r="A103" s="51"/>
      <c r="B103" s="52"/>
      <c r="C103" s="53" t="s">
        <v>124</v>
      </c>
      <c r="D103" s="54"/>
      <c r="E103" s="54"/>
      <c r="F103" s="54"/>
      <c r="G103" s="54"/>
      <c r="H103" s="54"/>
      <c r="I103" s="55"/>
      <c r="J103" s="53" t="s">
        <v>125</v>
      </c>
      <c r="K103" s="54"/>
      <c r="L103" s="54"/>
      <c r="M103" s="54"/>
      <c r="N103" s="55"/>
      <c r="O103" s="48" t="s">
        <v>129</v>
      </c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  <c r="BI103" s="49"/>
      <c r="BJ103" s="49"/>
      <c r="BK103" s="49"/>
      <c r="BL103" s="49"/>
      <c r="BM103" s="49"/>
      <c r="BN103" s="49"/>
      <c r="BO103" s="49"/>
      <c r="BP103" s="49"/>
      <c r="BQ103" s="50"/>
      <c r="BR103" s="44"/>
      <c r="BS103" s="44"/>
      <c r="BT103" s="44"/>
      <c r="BU103" s="44"/>
      <c r="BV103" s="44"/>
      <c r="BW103" s="44"/>
      <c r="BX103" s="44"/>
      <c r="BY103" s="44"/>
      <c r="BZ103" s="45"/>
    </row>
    <row r="104" spans="1:78" s="46" customFormat="1" ht="15.75" x14ac:dyDescent="0.2">
      <c r="A104" s="63">
        <v>0</v>
      </c>
      <c r="B104" s="63"/>
      <c r="C104" s="63" t="s">
        <v>97</v>
      </c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59"/>
      <c r="P104" s="60"/>
      <c r="Q104" s="60"/>
      <c r="R104" s="60"/>
      <c r="S104" s="60"/>
      <c r="T104" s="60"/>
      <c r="U104" s="60"/>
      <c r="V104" s="60"/>
      <c r="W104" s="60"/>
      <c r="X104" s="60"/>
      <c r="Y104" s="61"/>
      <c r="Z104" s="61"/>
      <c r="AA104" s="61"/>
      <c r="AB104" s="61"/>
      <c r="AC104" s="61"/>
      <c r="AD104" s="61"/>
      <c r="AE104" s="61"/>
      <c r="AF104" s="61"/>
      <c r="AG104" s="61"/>
      <c r="AH104" s="61"/>
      <c r="AI104" s="61"/>
      <c r="AJ104" s="61"/>
      <c r="AK104" s="61"/>
      <c r="AL104" s="61"/>
      <c r="AM104" s="61"/>
      <c r="AN104" s="61"/>
      <c r="AO104" s="61"/>
      <c r="AP104" s="61"/>
      <c r="AQ104" s="61"/>
      <c r="AR104" s="61"/>
      <c r="AS104" s="61"/>
      <c r="AT104" s="61"/>
      <c r="AU104" s="61"/>
      <c r="AV104" s="61"/>
      <c r="AW104" s="61"/>
      <c r="AX104" s="61"/>
      <c r="AY104" s="61"/>
      <c r="AZ104" s="61"/>
      <c r="BA104" s="61"/>
      <c r="BB104" s="61"/>
      <c r="BC104" s="61"/>
      <c r="BD104" s="61"/>
      <c r="BE104" s="61"/>
      <c r="BF104" s="61"/>
      <c r="BG104" s="61"/>
      <c r="BH104" s="61"/>
      <c r="BI104" s="61"/>
      <c r="BJ104" s="61"/>
      <c r="BK104" s="61"/>
      <c r="BL104" s="61"/>
      <c r="BM104" s="61"/>
      <c r="BN104" s="61"/>
      <c r="BO104" s="61"/>
      <c r="BP104" s="61"/>
      <c r="BQ104" s="62"/>
      <c r="BR104" s="44"/>
      <c r="BS104" s="44"/>
      <c r="BT104" s="44"/>
      <c r="BU104" s="44"/>
      <c r="BV104" s="44"/>
      <c r="BW104" s="44"/>
      <c r="BX104" s="44"/>
      <c r="BY104" s="44"/>
      <c r="BZ104" s="45"/>
    </row>
    <row r="105" spans="1:78" s="46" customFormat="1" ht="56.25" customHeight="1" x14ac:dyDescent="0.2">
      <c r="A105" s="51"/>
      <c r="B105" s="52"/>
      <c r="C105" s="53" t="s">
        <v>127</v>
      </c>
      <c r="D105" s="54"/>
      <c r="E105" s="54"/>
      <c r="F105" s="54"/>
      <c r="G105" s="54"/>
      <c r="H105" s="54"/>
      <c r="I105" s="55"/>
      <c r="J105" s="53" t="s">
        <v>130</v>
      </c>
      <c r="K105" s="54"/>
      <c r="L105" s="54"/>
      <c r="M105" s="54"/>
      <c r="N105" s="55"/>
      <c r="O105" s="48" t="s">
        <v>134</v>
      </c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/>
      <c r="AP105" s="49"/>
      <c r="AQ105" s="49"/>
      <c r="AR105" s="49"/>
      <c r="AS105" s="49"/>
      <c r="AT105" s="49"/>
      <c r="AU105" s="49"/>
      <c r="AV105" s="49"/>
      <c r="AW105" s="49"/>
      <c r="AX105" s="49"/>
      <c r="AY105" s="49"/>
      <c r="AZ105" s="49"/>
      <c r="BA105" s="49"/>
      <c r="BB105" s="49"/>
      <c r="BC105" s="49"/>
      <c r="BD105" s="49"/>
      <c r="BE105" s="49"/>
      <c r="BF105" s="49"/>
      <c r="BG105" s="49"/>
      <c r="BH105" s="49"/>
      <c r="BI105" s="49"/>
      <c r="BJ105" s="49"/>
      <c r="BK105" s="49"/>
      <c r="BL105" s="49"/>
      <c r="BM105" s="49"/>
      <c r="BN105" s="49"/>
      <c r="BO105" s="49"/>
      <c r="BP105" s="49"/>
      <c r="BQ105" s="50"/>
      <c r="BR105" s="44"/>
      <c r="BS105" s="44"/>
      <c r="BT105" s="44"/>
      <c r="BU105" s="44"/>
      <c r="BV105" s="44"/>
      <c r="BW105" s="44"/>
      <c r="BX105" s="44"/>
      <c r="BY105" s="44"/>
      <c r="BZ105" s="45"/>
    </row>
    <row r="106" spans="1:78" s="46" customFormat="1" ht="55.5" customHeight="1" x14ac:dyDescent="0.2">
      <c r="A106" s="63">
        <v>0</v>
      </c>
      <c r="B106" s="63"/>
      <c r="C106" s="64" t="s">
        <v>120</v>
      </c>
      <c r="D106" s="64"/>
      <c r="E106" s="64"/>
      <c r="F106" s="64"/>
      <c r="G106" s="64"/>
      <c r="H106" s="64"/>
      <c r="I106" s="64"/>
      <c r="J106" s="64" t="s">
        <v>135</v>
      </c>
      <c r="K106" s="64"/>
      <c r="L106" s="64"/>
      <c r="M106" s="64"/>
      <c r="N106" s="64"/>
      <c r="O106" s="169" t="s">
        <v>134</v>
      </c>
      <c r="P106" s="170"/>
      <c r="Q106" s="170"/>
      <c r="R106" s="170"/>
      <c r="S106" s="170"/>
      <c r="T106" s="170"/>
      <c r="U106" s="170"/>
      <c r="V106" s="170"/>
      <c r="W106" s="170"/>
      <c r="X106" s="170"/>
      <c r="Y106" s="171"/>
      <c r="Z106" s="171"/>
      <c r="AA106" s="171"/>
      <c r="AB106" s="171"/>
      <c r="AC106" s="171"/>
      <c r="AD106" s="171"/>
      <c r="AE106" s="171"/>
      <c r="AF106" s="171"/>
      <c r="AG106" s="171"/>
      <c r="AH106" s="171"/>
      <c r="AI106" s="171"/>
      <c r="AJ106" s="171"/>
      <c r="AK106" s="171"/>
      <c r="AL106" s="171"/>
      <c r="AM106" s="171"/>
      <c r="AN106" s="171"/>
      <c r="AO106" s="171"/>
      <c r="AP106" s="171"/>
      <c r="AQ106" s="171"/>
      <c r="AR106" s="171"/>
      <c r="AS106" s="171"/>
      <c r="AT106" s="171"/>
      <c r="AU106" s="171"/>
      <c r="AV106" s="171"/>
      <c r="AW106" s="171"/>
      <c r="AX106" s="171"/>
      <c r="AY106" s="171"/>
      <c r="AZ106" s="171"/>
      <c r="BA106" s="171"/>
      <c r="BB106" s="171"/>
      <c r="BC106" s="171"/>
      <c r="BD106" s="171"/>
      <c r="BE106" s="171"/>
      <c r="BF106" s="171"/>
      <c r="BG106" s="171"/>
      <c r="BH106" s="171"/>
      <c r="BI106" s="171"/>
      <c r="BJ106" s="171"/>
      <c r="BK106" s="171"/>
      <c r="BL106" s="171"/>
      <c r="BM106" s="171"/>
      <c r="BN106" s="171"/>
      <c r="BO106" s="171"/>
      <c r="BP106" s="171"/>
      <c r="BQ106" s="172"/>
      <c r="BR106" s="44"/>
      <c r="BS106" s="44"/>
      <c r="BT106" s="44"/>
      <c r="BU106" s="44"/>
      <c r="BV106" s="44"/>
      <c r="BW106" s="44"/>
      <c r="BX106" s="44"/>
      <c r="BY106" s="44"/>
      <c r="BZ106" s="45"/>
    </row>
    <row r="107" spans="1:78" s="46" customFormat="1" ht="15.75" x14ac:dyDescent="0.2">
      <c r="A107" s="63">
        <v>0</v>
      </c>
      <c r="B107" s="63"/>
      <c r="C107" s="63" t="s">
        <v>99</v>
      </c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59"/>
      <c r="P107" s="60"/>
      <c r="Q107" s="60"/>
      <c r="R107" s="60"/>
      <c r="S107" s="60"/>
      <c r="T107" s="60"/>
      <c r="U107" s="60"/>
      <c r="V107" s="60"/>
      <c r="W107" s="60"/>
      <c r="X107" s="60"/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  <c r="AI107" s="61"/>
      <c r="AJ107" s="61"/>
      <c r="AK107" s="61"/>
      <c r="AL107" s="61"/>
      <c r="AM107" s="61"/>
      <c r="AN107" s="61"/>
      <c r="AO107" s="61"/>
      <c r="AP107" s="61"/>
      <c r="AQ107" s="61"/>
      <c r="AR107" s="61"/>
      <c r="AS107" s="61"/>
      <c r="AT107" s="61"/>
      <c r="AU107" s="61"/>
      <c r="AV107" s="61"/>
      <c r="AW107" s="61"/>
      <c r="AX107" s="61"/>
      <c r="AY107" s="61"/>
      <c r="AZ107" s="61"/>
      <c r="BA107" s="61"/>
      <c r="BB107" s="61"/>
      <c r="BC107" s="61"/>
      <c r="BD107" s="61"/>
      <c r="BE107" s="61"/>
      <c r="BF107" s="61"/>
      <c r="BG107" s="61"/>
      <c r="BH107" s="61"/>
      <c r="BI107" s="61"/>
      <c r="BJ107" s="61"/>
      <c r="BK107" s="61"/>
      <c r="BL107" s="61"/>
      <c r="BM107" s="61"/>
      <c r="BN107" s="61"/>
      <c r="BO107" s="61"/>
      <c r="BP107" s="61"/>
      <c r="BQ107" s="62"/>
      <c r="BR107" s="44"/>
      <c r="BS107" s="44"/>
      <c r="BT107" s="44"/>
      <c r="BU107" s="44"/>
      <c r="BV107" s="44"/>
      <c r="BW107" s="44"/>
      <c r="BX107" s="44"/>
      <c r="BY107" s="44"/>
      <c r="BZ107" s="45"/>
    </row>
    <row r="108" spans="1:78" s="46" customFormat="1" ht="27.75" customHeight="1" x14ac:dyDescent="0.2">
      <c r="A108" s="63">
        <v>0</v>
      </c>
      <c r="B108" s="63"/>
      <c r="C108" s="64" t="s">
        <v>128</v>
      </c>
      <c r="D108" s="64"/>
      <c r="E108" s="64"/>
      <c r="F108" s="64"/>
      <c r="G108" s="64"/>
      <c r="H108" s="64"/>
      <c r="I108" s="64"/>
      <c r="J108" s="64" t="s">
        <v>100</v>
      </c>
      <c r="K108" s="64"/>
      <c r="L108" s="64"/>
      <c r="M108" s="64"/>
      <c r="N108" s="64"/>
      <c r="O108" s="48" t="s">
        <v>129</v>
      </c>
      <c r="P108" s="49"/>
      <c r="Q108" s="49"/>
      <c r="R108" s="49"/>
      <c r="S108" s="49"/>
      <c r="T108" s="49"/>
      <c r="U108" s="49"/>
      <c r="V108" s="49"/>
      <c r="W108" s="49"/>
      <c r="X108" s="49"/>
      <c r="Y108" s="167"/>
      <c r="Z108" s="167"/>
      <c r="AA108" s="167"/>
      <c r="AB108" s="167"/>
      <c r="AC108" s="167"/>
      <c r="AD108" s="167"/>
      <c r="AE108" s="167"/>
      <c r="AF108" s="167"/>
      <c r="AG108" s="167"/>
      <c r="AH108" s="167"/>
      <c r="AI108" s="167"/>
      <c r="AJ108" s="167"/>
      <c r="AK108" s="167"/>
      <c r="AL108" s="167"/>
      <c r="AM108" s="167"/>
      <c r="AN108" s="167"/>
      <c r="AO108" s="167"/>
      <c r="AP108" s="167"/>
      <c r="AQ108" s="167"/>
      <c r="AR108" s="167"/>
      <c r="AS108" s="167"/>
      <c r="AT108" s="167"/>
      <c r="AU108" s="167"/>
      <c r="AV108" s="167"/>
      <c r="AW108" s="167"/>
      <c r="AX108" s="167"/>
      <c r="AY108" s="167"/>
      <c r="AZ108" s="167"/>
      <c r="BA108" s="167"/>
      <c r="BB108" s="167"/>
      <c r="BC108" s="167"/>
      <c r="BD108" s="167"/>
      <c r="BE108" s="167"/>
      <c r="BF108" s="167"/>
      <c r="BG108" s="167"/>
      <c r="BH108" s="167"/>
      <c r="BI108" s="167"/>
      <c r="BJ108" s="167"/>
      <c r="BK108" s="167"/>
      <c r="BL108" s="167"/>
      <c r="BM108" s="167"/>
      <c r="BN108" s="167"/>
      <c r="BO108" s="167"/>
      <c r="BP108" s="167"/>
      <c r="BQ108" s="168"/>
      <c r="BR108" s="44"/>
      <c r="BS108" s="44"/>
      <c r="BT108" s="44"/>
      <c r="BU108" s="44"/>
      <c r="BV108" s="44"/>
      <c r="BW108" s="44"/>
      <c r="BX108" s="44"/>
      <c r="BY108" s="44"/>
      <c r="BZ108" s="45"/>
    </row>
    <row r="109" spans="1:78" ht="15.75" x14ac:dyDescent="0.2">
      <c r="A109" s="31"/>
      <c r="B109" s="31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4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/>
      <c r="BJ109" s="34"/>
      <c r="BK109" s="34"/>
      <c r="BL109" s="34"/>
      <c r="BM109" s="34"/>
      <c r="BN109" s="34"/>
      <c r="BO109" s="34"/>
      <c r="BP109" s="34"/>
      <c r="BQ109" s="34"/>
      <c r="BR109" s="11"/>
      <c r="BS109" s="11"/>
      <c r="BT109" s="11"/>
      <c r="BU109" s="11"/>
      <c r="BV109" s="11"/>
      <c r="BW109" s="11"/>
      <c r="BX109" s="11"/>
      <c r="BY109" s="11"/>
      <c r="BZ109" s="9"/>
    </row>
    <row r="110" spans="1:78" ht="15.95" customHeight="1" x14ac:dyDescent="0.2">
      <c r="A110" s="92" t="s">
        <v>65</v>
      </c>
      <c r="B110" s="92"/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  <c r="Y110" s="92"/>
      <c r="Z110" s="92"/>
      <c r="AA110" s="92"/>
      <c r="AB110" s="92"/>
      <c r="AC110" s="92"/>
      <c r="AD110" s="92"/>
      <c r="AE110" s="92"/>
      <c r="AF110" s="92"/>
      <c r="AG110" s="92"/>
      <c r="AH110" s="92"/>
      <c r="AI110" s="92"/>
      <c r="AJ110" s="92"/>
      <c r="AK110" s="92"/>
      <c r="AL110" s="92"/>
      <c r="AM110" s="92"/>
      <c r="AN110" s="92"/>
      <c r="AO110" s="92"/>
      <c r="AP110" s="92"/>
      <c r="AQ110" s="92"/>
      <c r="AR110" s="92"/>
      <c r="AS110" s="92"/>
      <c r="AT110" s="92"/>
      <c r="AU110" s="92"/>
      <c r="AV110" s="92"/>
      <c r="AW110" s="92"/>
      <c r="AX110" s="92"/>
      <c r="AY110" s="92"/>
      <c r="AZ110" s="92"/>
      <c r="BA110" s="92"/>
      <c r="BB110" s="92"/>
      <c r="BC110" s="92"/>
      <c r="BD110" s="92"/>
      <c r="BE110" s="92"/>
      <c r="BF110" s="92"/>
      <c r="BG110" s="92"/>
      <c r="BH110" s="92"/>
      <c r="BI110" s="92"/>
      <c r="BJ110" s="92"/>
      <c r="BK110" s="92"/>
      <c r="BL110" s="92"/>
    </row>
    <row r="111" spans="1:78" ht="15.95" customHeight="1" x14ac:dyDescent="0.2">
      <c r="A111" s="122" t="s">
        <v>136</v>
      </c>
      <c r="B111" s="122"/>
      <c r="C111" s="122"/>
      <c r="D111" s="122"/>
      <c r="E111" s="122"/>
      <c r="F111" s="122"/>
      <c r="G111" s="122"/>
      <c r="H111" s="122"/>
      <c r="I111" s="122"/>
      <c r="J111" s="122"/>
      <c r="K111" s="122"/>
      <c r="L111" s="122"/>
      <c r="M111" s="122"/>
      <c r="N111" s="122"/>
      <c r="O111" s="122"/>
      <c r="P111" s="122"/>
      <c r="Q111" s="122"/>
      <c r="R111" s="122"/>
      <c r="S111" s="122"/>
      <c r="T111" s="122"/>
      <c r="U111" s="122"/>
      <c r="V111" s="122"/>
      <c r="W111" s="122"/>
      <c r="X111" s="122"/>
      <c r="Y111" s="122"/>
      <c r="Z111" s="122"/>
      <c r="AA111" s="122"/>
      <c r="AB111" s="122"/>
      <c r="AC111" s="122"/>
      <c r="AD111" s="122"/>
      <c r="AE111" s="122"/>
      <c r="AF111" s="122"/>
      <c r="AG111" s="122"/>
      <c r="AH111" s="122"/>
      <c r="AI111" s="122"/>
      <c r="AJ111" s="122"/>
      <c r="AK111" s="122"/>
      <c r="AL111" s="122"/>
      <c r="AM111" s="122"/>
      <c r="AN111" s="122"/>
      <c r="AO111" s="122"/>
      <c r="AP111" s="122"/>
      <c r="AQ111" s="122"/>
      <c r="AR111" s="122"/>
      <c r="AS111" s="122"/>
      <c r="AT111" s="122"/>
      <c r="AU111" s="122"/>
      <c r="AV111" s="122"/>
      <c r="AW111" s="122"/>
      <c r="AX111" s="122"/>
      <c r="AY111" s="122"/>
      <c r="AZ111" s="122"/>
      <c r="BA111" s="122"/>
      <c r="BB111" s="122"/>
      <c r="BC111" s="122"/>
      <c r="BD111" s="122"/>
      <c r="BE111" s="122"/>
      <c r="BF111" s="122"/>
      <c r="BG111" s="122"/>
      <c r="BH111" s="122"/>
      <c r="BI111" s="122"/>
      <c r="BJ111" s="122"/>
      <c r="BK111" s="122"/>
      <c r="BL111" s="122"/>
    </row>
    <row r="112" spans="1:78" ht="15.75" x14ac:dyDescent="0.2">
      <c r="A112" s="31"/>
      <c r="B112" s="31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/>
      <c r="BJ112" s="34"/>
      <c r="BK112" s="34"/>
      <c r="BL112" s="34"/>
      <c r="BM112" s="34"/>
      <c r="BN112" s="34"/>
      <c r="BO112" s="34"/>
      <c r="BP112" s="34"/>
      <c r="BQ112" s="34"/>
      <c r="BR112" s="11"/>
      <c r="BS112" s="11"/>
      <c r="BT112" s="11"/>
      <c r="BU112" s="11"/>
      <c r="BV112" s="11"/>
      <c r="BW112" s="11"/>
      <c r="BX112" s="11"/>
      <c r="BY112" s="11"/>
      <c r="BZ112" s="9"/>
    </row>
    <row r="113" spans="1:64" ht="15.95" customHeight="1" x14ac:dyDescent="0.2">
      <c r="A113" s="92" t="s">
        <v>47</v>
      </c>
      <c r="B113" s="92"/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  <c r="X113" s="92"/>
      <c r="Y113" s="92"/>
      <c r="Z113" s="92"/>
      <c r="AA113" s="92"/>
      <c r="AB113" s="92"/>
      <c r="AC113" s="92"/>
      <c r="AD113" s="92"/>
      <c r="AE113" s="92"/>
      <c r="AF113" s="92"/>
      <c r="AG113" s="92"/>
      <c r="AH113" s="92"/>
      <c r="AI113" s="92"/>
      <c r="AJ113" s="92"/>
      <c r="AK113" s="92"/>
      <c r="AL113" s="92"/>
      <c r="AM113" s="92"/>
      <c r="AN113" s="92"/>
      <c r="AO113" s="92"/>
      <c r="AP113" s="92"/>
      <c r="AQ113" s="92"/>
      <c r="AR113" s="92"/>
      <c r="AS113" s="92"/>
      <c r="AT113" s="92"/>
      <c r="AU113" s="92"/>
      <c r="AV113" s="92"/>
      <c r="AW113" s="92"/>
      <c r="AX113" s="92"/>
      <c r="AY113" s="92"/>
      <c r="AZ113" s="92"/>
      <c r="BA113" s="92"/>
      <c r="BB113" s="92"/>
      <c r="BC113" s="92"/>
      <c r="BD113" s="92"/>
      <c r="BE113" s="92"/>
      <c r="BF113" s="92"/>
      <c r="BG113" s="92"/>
      <c r="BH113" s="92"/>
      <c r="BI113" s="92"/>
      <c r="BJ113" s="92"/>
      <c r="BK113" s="92"/>
      <c r="BL113" s="92"/>
    </row>
    <row r="114" spans="1:64" ht="70.5" customHeight="1" x14ac:dyDescent="0.2">
      <c r="A114" s="122" t="s">
        <v>137</v>
      </c>
      <c r="B114" s="122"/>
      <c r="C114" s="122"/>
      <c r="D114" s="122"/>
      <c r="E114" s="122"/>
      <c r="F114" s="122"/>
      <c r="G114" s="122"/>
      <c r="H114" s="122"/>
      <c r="I114" s="122"/>
      <c r="J114" s="122"/>
      <c r="K114" s="122"/>
      <c r="L114" s="122"/>
      <c r="M114" s="122"/>
      <c r="N114" s="122"/>
      <c r="O114" s="122"/>
      <c r="P114" s="122"/>
      <c r="Q114" s="122"/>
      <c r="R114" s="122"/>
      <c r="S114" s="122"/>
      <c r="T114" s="122"/>
      <c r="U114" s="122"/>
      <c r="V114" s="122"/>
      <c r="W114" s="122"/>
      <c r="X114" s="122"/>
      <c r="Y114" s="122"/>
      <c r="Z114" s="122"/>
      <c r="AA114" s="122"/>
      <c r="AB114" s="122"/>
      <c r="AC114" s="122"/>
      <c r="AD114" s="122"/>
      <c r="AE114" s="122"/>
      <c r="AF114" s="122"/>
      <c r="AG114" s="122"/>
      <c r="AH114" s="122"/>
      <c r="AI114" s="122"/>
      <c r="AJ114" s="122"/>
      <c r="AK114" s="122"/>
      <c r="AL114" s="122"/>
      <c r="AM114" s="122"/>
      <c r="AN114" s="122"/>
      <c r="AO114" s="122"/>
      <c r="AP114" s="122"/>
      <c r="AQ114" s="122"/>
      <c r="AR114" s="122"/>
      <c r="AS114" s="122"/>
      <c r="AT114" s="122"/>
      <c r="AU114" s="122"/>
      <c r="AV114" s="122"/>
      <c r="AW114" s="122"/>
      <c r="AX114" s="122"/>
      <c r="AY114" s="122"/>
      <c r="AZ114" s="122"/>
      <c r="BA114" s="122"/>
      <c r="BB114" s="122"/>
      <c r="BC114" s="122"/>
      <c r="BD114" s="122"/>
      <c r="BE114" s="122"/>
      <c r="BF114" s="122"/>
      <c r="BG114" s="122"/>
      <c r="BH114" s="122"/>
      <c r="BI114" s="122"/>
      <c r="BJ114" s="122"/>
      <c r="BK114" s="122"/>
      <c r="BL114" s="122"/>
    </row>
    <row r="115" spans="1:64" ht="15.95" customHeight="1" x14ac:dyDescent="0.2">
      <c r="A115" s="17"/>
      <c r="B115" s="17"/>
      <c r="C115" s="17"/>
      <c r="D115" s="17"/>
      <c r="E115" s="17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</row>
    <row r="116" spans="1:64" ht="12" customHeight="1" x14ac:dyDescent="0.2">
      <c r="A116" s="30" t="s">
        <v>77</v>
      </c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</row>
    <row r="117" spans="1:64" ht="12" customHeight="1" x14ac:dyDescent="0.2">
      <c r="A117" s="30" t="s">
        <v>68</v>
      </c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</row>
    <row r="118" spans="1:64" s="30" customFormat="1" ht="12" customHeight="1" x14ac:dyDescent="0.2">
      <c r="A118" s="30" t="s">
        <v>69</v>
      </c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  <c r="BI118" s="35"/>
      <c r="BJ118" s="35"/>
      <c r="BK118" s="35"/>
      <c r="BL118" s="35"/>
    </row>
    <row r="119" spans="1:64" ht="15.95" customHeight="1" x14ac:dyDescent="0.25">
      <c r="A119" s="29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</row>
    <row r="120" spans="1:64" ht="42" customHeight="1" x14ac:dyDescent="0.25">
      <c r="A120" s="117" t="s">
        <v>103</v>
      </c>
      <c r="B120" s="118"/>
      <c r="C120" s="118"/>
      <c r="D120" s="118"/>
      <c r="E120" s="118"/>
      <c r="F120" s="118"/>
      <c r="G120" s="118"/>
      <c r="H120" s="118"/>
      <c r="I120" s="118"/>
      <c r="J120" s="118"/>
      <c r="K120" s="118"/>
      <c r="L120" s="118"/>
      <c r="M120" s="118"/>
      <c r="N120" s="118"/>
      <c r="O120" s="118"/>
      <c r="P120" s="118"/>
      <c r="Q120" s="118"/>
      <c r="R120" s="118"/>
      <c r="S120" s="118"/>
      <c r="T120" s="118"/>
      <c r="U120" s="118"/>
      <c r="V120" s="118"/>
      <c r="W120" s="119"/>
      <c r="X120" s="119"/>
      <c r="Y120" s="119"/>
      <c r="Z120" s="119"/>
      <c r="AA120" s="119"/>
      <c r="AB120" s="119"/>
      <c r="AC120" s="119"/>
      <c r="AD120" s="119"/>
      <c r="AE120" s="119"/>
      <c r="AF120" s="119"/>
      <c r="AG120" s="119"/>
      <c r="AH120" s="119"/>
      <c r="AI120" s="119"/>
      <c r="AJ120" s="119"/>
      <c r="AK120" s="119"/>
      <c r="AL120" s="119"/>
      <c r="AM120" s="119"/>
      <c r="AN120" s="3"/>
      <c r="AO120" s="3"/>
      <c r="AP120" s="120" t="s">
        <v>104</v>
      </c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</row>
    <row r="121" spans="1:64" x14ac:dyDescent="0.2">
      <c r="W121" s="116" t="s">
        <v>8</v>
      </c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4"/>
      <c r="AO121" s="4"/>
      <c r="AP121" s="116" t="s">
        <v>73</v>
      </c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</row>
    <row r="124" spans="1:64" ht="40.5" customHeight="1" x14ac:dyDescent="0.25">
      <c r="A124" s="117" t="s">
        <v>138</v>
      </c>
      <c r="B124" s="118"/>
      <c r="C124" s="118"/>
      <c r="D124" s="118"/>
      <c r="E124" s="118"/>
      <c r="F124" s="118"/>
      <c r="G124" s="118"/>
      <c r="H124" s="118"/>
      <c r="I124" s="118"/>
      <c r="J124" s="118"/>
      <c r="K124" s="118"/>
      <c r="L124" s="118"/>
      <c r="M124" s="118"/>
      <c r="N124" s="118"/>
      <c r="O124" s="118"/>
      <c r="P124" s="118"/>
      <c r="Q124" s="118"/>
      <c r="R124" s="118"/>
      <c r="S124" s="118"/>
      <c r="T124" s="118"/>
      <c r="U124" s="118"/>
      <c r="V124" s="118"/>
      <c r="W124" s="119"/>
      <c r="X124" s="119"/>
      <c r="Y124" s="119"/>
      <c r="Z124" s="119"/>
      <c r="AA124" s="119"/>
      <c r="AB124" s="119"/>
      <c r="AC124" s="119"/>
      <c r="AD124" s="119"/>
      <c r="AE124" s="119"/>
      <c r="AF124" s="119"/>
      <c r="AG124" s="119"/>
      <c r="AH124" s="119"/>
      <c r="AI124" s="119"/>
      <c r="AJ124" s="119"/>
      <c r="AK124" s="119"/>
      <c r="AL124" s="119"/>
      <c r="AM124" s="119"/>
      <c r="AN124" s="3"/>
      <c r="AO124" s="3"/>
      <c r="AP124" s="120" t="s">
        <v>139</v>
      </c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</row>
    <row r="125" spans="1:64" x14ac:dyDescent="0.2">
      <c r="W125" s="116" t="s">
        <v>8</v>
      </c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4"/>
      <c r="AO125" s="4"/>
      <c r="AP125" s="116" t="s">
        <v>73</v>
      </c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</row>
  </sheetData>
  <mergeCells count="522">
    <mergeCell ref="AX81:BB81"/>
    <mergeCell ref="BC81:BG81"/>
    <mergeCell ref="BH81:BL81"/>
    <mergeCell ref="BM81:BQ81"/>
    <mergeCell ref="A94:B94"/>
    <mergeCell ref="C94:I94"/>
    <mergeCell ref="J94:N94"/>
    <mergeCell ref="O94:BQ94"/>
    <mergeCell ref="A95:B95"/>
    <mergeCell ref="AX86:BB86"/>
    <mergeCell ref="BC86:BG86"/>
    <mergeCell ref="BH86:BL86"/>
    <mergeCell ref="BM86:BQ86"/>
    <mergeCell ref="A86:B86"/>
    <mergeCell ref="C86:I86"/>
    <mergeCell ref="J86:N86"/>
    <mergeCell ref="O86:X86"/>
    <mergeCell ref="Y86:AC86"/>
    <mergeCell ref="AD86:AH86"/>
    <mergeCell ref="AI86:AM86"/>
    <mergeCell ref="AN86:AR86"/>
    <mergeCell ref="A81:B81"/>
    <mergeCell ref="C81:I81"/>
    <mergeCell ref="J81:N81"/>
    <mergeCell ref="BC78:BG78"/>
    <mergeCell ref="BH78:BL78"/>
    <mergeCell ref="AX80:BB80"/>
    <mergeCell ref="BC80:BG80"/>
    <mergeCell ref="BH80:BL80"/>
    <mergeCell ref="BM80:BQ80"/>
    <mergeCell ref="BM79:BQ79"/>
    <mergeCell ref="A80:B80"/>
    <mergeCell ref="C80:I80"/>
    <mergeCell ref="J80:N80"/>
    <mergeCell ref="O80:X80"/>
    <mergeCell ref="AX79:BB79"/>
    <mergeCell ref="BC79:BG79"/>
    <mergeCell ref="BH79:BL79"/>
    <mergeCell ref="AN77:AR77"/>
    <mergeCell ref="AS77:AW77"/>
    <mergeCell ref="AX77:BB77"/>
    <mergeCell ref="BC77:BG77"/>
    <mergeCell ref="BM78:BQ78"/>
    <mergeCell ref="AN78:AR78"/>
    <mergeCell ref="AS78:AW78"/>
    <mergeCell ref="AX78:BB78"/>
    <mergeCell ref="O81:X81"/>
    <mergeCell ref="Y81:AC81"/>
    <mergeCell ref="AD81:AH81"/>
    <mergeCell ref="AI81:AM81"/>
    <mergeCell ref="AN81:AR81"/>
    <mergeCell ref="AS81:AW81"/>
    <mergeCell ref="O77:X77"/>
    <mergeCell ref="Y77:AC77"/>
    <mergeCell ref="Y80:AC80"/>
    <mergeCell ref="AD80:AH80"/>
    <mergeCell ref="AI80:AM80"/>
    <mergeCell ref="AN80:AR80"/>
    <mergeCell ref="AS80:AW80"/>
    <mergeCell ref="AI79:AM79"/>
    <mergeCell ref="AN79:AR79"/>
    <mergeCell ref="AS79:AW79"/>
    <mergeCell ref="A78:B78"/>
    <mergeCell ref="C78:I78"/>
    <mergeCell ref="J78:N78"/>
    <mergeCell ref="O78:X78"/>
    <mergeCell ref="Y78:AC78"/>
    <mergeCell ref="AD78:AH78"/>
    <mergeCell ref="AI78:AM78"/>
    <mergeCell ref="AD77:AH77"/>
    <mergeCell ref="AI77:AM77"/>
    <mergeCell ref="A77:B77"/>
    <mergeCell ref="C77:I77"/>
    <mergeCell ref="J77:N77"/>
    <mergeCell ref="AX73:BB73"/>
    <mergeCell ref="BC73:BG73"/>
    <mergeCell ref="BH73:BL73"/>
    <mergeCell ref="BM73:BQ73"/>
    <mergeCell ref="A74:B74"/>
    <mergeCell ref="C74:I74"/>
    <mergeCell ref="J74:N74"/>
    <mergeCell ref="AS76:AW76"/>
    <mergeCell ref="AX76:BB76"/>
    <mergeCell ref="BC76:BG76"/>
    <mergeCell ref="BH76:BL76"/>
    <mergeCell ref="BM76:BQ76"/>
    <mergeCell ref="O76:X76"/>
    <mergeCell ref="Y76:AC76"/>
    <mergeCell ref="AD76:AH76"/>
    <mergeCell ref="AI76:AM76"/>
    <mergeCell ref="AN76:AR76"/>
    <mergeCell ref="BM74:BQ74"/>
    <mergeCell ref="AI74:AM74"/>
    <mergeCell ref="AN74:AR74"/>
    <mergeCell ref="AS74:AW74"/>
    <mergeCell ref="AX74:BB74"/>
    <mergeCell ref="BC74:BG74"/>
    <mergeCell ref="BH74:BL74"/>
    <mergeCell ref="A108:B108"/>
    <mergeCell ref="C108:I108"/>
    <mergeCell ref="J108:N108"/>
    <mergeCell ref="O108:BQ108"/>
    <mergeCell ref="A106:B106"/>
    <mergeCell ref="C106:I106"/>
    <mergeCell ref="J106:N106"/>
    <mergeCell ref="O106:BQ106"/>
    <mergeCell ref="A107:B107"/>
    <mergeCell ref="C107:I107"/>
    <mergeCell ref="J107:N107"/>
    <mergeCell ref="O107:BQ107"/>
    <mergeCell ref="AN84:AR84"/>
    <mergeCell ref="AS84:AW84"/>
    <mergeCell ref="AX84:BB84"/>
    <mergeCell ref="BC84:BG84"/>
    <mergeCell ref="BH84:BL84"/>
    <mergeCell ref="A104:B104"/>
    <mergeCell ref="C104:I104"/>
    <mergeCell ref="J104:N104"/>
    <mergeCell ref="O104:BQ104"/>
    <mergeCell ref="A98:B98"/>
    <mergeCell ref="C98:I98"/>
    <mergeCell ref="J98:N98"/>
    <mergeCell ref="O98:BQ98"/>
    <mergeCell ref="A101:B101"/>
    <mergeCell ref="C101:I101"/>
    <mergeCell ref="J101:N101"/>
    <mergeCell ref="O101:BQ101"/>
    <mergeCell ref="O100:BQ100"/>
    <mergeCell ref="A102:B102"/>
    <mergeCell ref="C102:I102"/>
    <mergeCell ref="J102:N102"/>
    <mergeCell ref="O102:BQ102"/>
    <mergeCell ref="A103:B103"/>
    <mergeCell ref="C103:I103"/>
    <mergeCell ref="BH83:BL83"/>
    <mergeCell ref="BM83:BQ83"/>
    <mergeCell ref="A84:B84"/>
    <mergeCell ref="C84:I84"/>
    <mergeCell ref="J84:N84"/>
    <mergeCell ref="O84:X84"/>
    <mergeCell ref="Y84:AC84"/>
    <mergeCell ref="AD84:AH84"/>
    <mergeCell ref="AS86:AW86"/>
    <mergeCell ref="AX85:BB85"/>
    <mergeCell ref="BC85:BG85"/>
    <mergeCell ref="BH85:BL85"/>
    <mergeCell ref="BM85:BQ85"/>
    <mergeCell ref="BM84:BQ84"/>
    <mergeCell ref="A85:B85"/>
    <mergeCell ref="C85:I85"/>
    <mergeCell ref="J85:N85"/>
    <mergeCell ref="O85:X85"/>
    <mergeCell ref="Y85:AC85"/>
    <mergeCell ref="AD85:AH85"/>
    <mergeCell ref="AI85:AM85"/>
    <mergeCell ref="AN85:AR85"/>
    <mergeCell ref="AS85:AW85"/>
    <mergeCell ref="AI84:AM84"/>
    <mergeCell ref="BM82:BQ82"/>
    <mergeCell ref="A83:B83"/>
    <mergeCell ref="C83:I83"/>
    <mergeCell ref="J83:N83"/>
    <mergeCell ref="O83:X83"/>
    <mergeCell ref="Y83:AC83"/>
    <mergeCell ref="AD83:AH83"/>
    <mergeCell ref="AI83:AM83"/>
    <mergeCell ref="AN83:AR83"/>
    <mergeCell ref="AS83:AW83"/>
    <mergeCell ref="AI82:AM82"/>
    <mergeCell ref="AN82:AR82"/>
    <mergeCell ref="AS82:AW82"/>
    <mergeCell ref="AX82:BB82"/>
    <mergeCell ref="BC82:BG82"/>
    <mergeCell ref="BH82:BL82"/>
    <mergeCell ref="A82:B82"/>
    <mergeCell ref="C82:I82"/>
    <mergeCell ref="J82:N82"/>
    <mergeCell ref="O82:X82"/>
    <mergeCell ref="Y82:AC82"/>
    <mergeCell ref="AD82:AH82"/>
    <mergeCell ref="AX83:BB83"/>
    <mergeCell ref="BC83:BG83"/>
    <mergeCell ref="AX75:BB75"/>
    <mergeCell ref="BC75:BG75"/>
    <mergeCell ref="BH75:BL75"/>
    <mergeCell ref="BM75:BQ75"/>
    <mergeCell ref="A79:B79"/>
    <mergeCell ref="C79:I79"/>
    <mergeCell ref="J79:N79"/>
    <mergeCell ref="O79:X79"/>
    <mergeCell ref="Y79:AC79"/>
    <mergeCell ref="AD79:AH79"/>
    <mergeCell ref="A75:B75"/>
    <mergeCell ref="C75:I75"/>
    <mergeCell ref="J75:N75"/>
    <mergeCell ref="O75:X75"/>
    <mergeCell ref="Y75:AC75"/>
    <mergeCell ref="AD75:AH75"/>
    <mergeCell ref="AI75:AM75"/>
    <mergeCell ref="AN75:AR75"/>
    <mergeCell ref="AS75:AW75"/>
    <mergeCell ref="A76:B76"/>
    <mergeCell ref="C76:I76"/>
    <mergeCell ref="J76:N76"/>
    <mergeCell ref="BH77:BL77"/>
    <mergeCell ref="BM77:BQ77"/>
    <mergeCell ref="AI72:AM72"/>
    <mergeCell ref="AN72:AR72"/>
    <mergeCell ref="AS72:AW72"/>
    <mergeCell ref="AX72:BB72"/>
    <mergeCell ref="BC72:BG72"/>
    <mergeCell ref="BH72:BL72"/>
    <mergeCell ref="A72:B72"/>
    <mergeCell ref="C72:I72"/>
    <mergeCell ref="J72:N72"/>
    <mergeCell ref="O72:X72"/>
    <mergeCell ref="Y72:AC72"/>
    <mergeCell ref="A73:B73"/>
    <mergeCell ref="C73:I73"/>
    <mergeCell ref="J73:N73"/>
    <mergeCell ref="O73:X73"/>
    <mergeCell ref="Y73:AC73"/>
    <mergeCell ref="AD73:AH73"/>
    <mergeCell ref="AI73:AM73"/>
    <mergeCell ref="AN73:AR73"/>
    <mergeCell ref="AS73:AW73"/>
    <mergeCell ref="AN62:AR62"/>
    <mergeCell ref="AS62:AX62"/>
    <mergeCell ref="AY62:BC62"/>
    <mergeCell ref="BD62:BH62"/>
    <mergeCell ref="BI62:BN62"/>
    <mergeCell ref="A62:B62"/>
    <mergeCell ref="C62:R62"/>
    <mergeCell ref="S62:W62"/>
    <mergeCell ref="X62:AB62"/>
    <mergeCell ref="AC62:AH62"/>
    <mergeCell ref="AI62:AM62"/>
    <mergeCell ref="BD45:BH45"/>
    <mergeCell ref="BI45:BM45"/>
    <mergeCell ref="BN45:BQ45"/>
    <mergeCell ref="AA45:AE45"/>
    <mergeCell ref="AF45:AJ45"/>
    <mergeCell ref="AK45:AO45"/>
    <mergeCell ref="AP45:AT45"/>
    <mergeCell ref="AU45:AY45"/>
    <mergeCell ref="AZ45:BC45"/>
    <mergeCell ref="A45:B45"/>
    <mergeCell ref="C45:Z45"/>
    <mergeCell ref="A57:B58"/>
    <mergeCell ref="A59:B59"/>
    <mergeCell ref="A60:B60"/>
    <mergeCell ref="A61:B61"/>
    <mergeCell ref="AI61:AM61"/>
    <mergeCell ref="AN61:AR61"/>
    <mergeCell ref="C60:R60"/>
    <mergeCell ref="S60:W60"/>
    <mergeCell ref="X60:AB60"/>
    <mergeCell ref="AC60:AH60"/>
    <mergeCell ref="C61:R61"/>
    <mergeCell ref="S61:W61"/>
    <mergeCell ref="X61:AB61"/>
    <mergeCell ref="AC61:AH61"/>
    <mergeCell ref="A53:B53"/>
    <mergeCell ref="C53:BQ53"/>
    <mergeCell ref="BI61:BN61"/>
    <mergeCell ref="BD60:BH60"/>
    <mergeCell ref="AY57:BN57"/>
    <mergeCell ref="AI59:AM59"/>
    <mergeCell ref="AY60:BC60"/>
    <mergeCell ref="AY58:BC58"/>
    <mergeCell ref="BD58:BH58"/>
    <mergeCell ref="AI60:AM60"/>
    <mergeCell ref="AN60:AR60"/>
    <mergeCell ref="AS60:AX60"/>
    <mergeCell ref="AN59:AR59"/>
    <mergeCell ref="AS59:AX59"/>
    <mergeCell ref="AS61:AX61"/>
    <mergeCell ref="AY61:BC61"/>
    <mergeCell ref="AY59:BC59"/>
    <mergeCell ref="BD59:BH59"/>
    <mergeCell ref="BI58:BN58"/>
    <mergeCell ref="BI60:BN60"/>
    <mergeCell ref="BD61:BH61"/>
    <mergeCell ref="A113:BL113"/>
    <mergeCell ref="AK41:AO41"/>
    <mergeCell ref="A43:B43"/>
    <mergeCell ref="AD69:AH69"/>
    <mergeCell ref="AF41:AJ41"/>
    <mergeCell ref="A47:BQ47"/>
    <mergeCell ref="C57:R58"/>
    <mergeCell ref="S57:AH57"/>
    <mergeCell ref="AI57:AX57"/>
    <mergeCell ref="AS58:AX58"/>
    <mergeCell ref="AP43:AT43"/>
    <mergeCell ref="BD44:BH44"/>
    <mergeCell ref="BI44:BM44"/>
    <mergeCell ref="AZ43:BC43"/>
    <mergeCell ref="AU43:AY43"/>
    <mergeCell ref="AZ42:BC42"/>
    <mergeCell ref="BD42:BH42"/>
    <mergeCell ref="AP42:AT42"/>
    <mergeCell ref="BD43:BH43"/>
    <mergeCell ref="S58:W58"/>
    <mergeCell ref="X58:AB58"/>
    <mergeCell ref="AC58:AH58"/>
    <mergeCell ref="C59:R59"/>
    <mergeCell ref="S59:W59"/>
    <mergeCell ref="Y67:AM67"/>
    <mergeCell ref="J69:N69"/>
    <mergeCell ref="Y69:AC69"/>
    <mergeCell ref="A67:B68"/>
    <mergeCell ref="C67:I68"/>
    <mergeCell ref="J67:N68"/>
    <mergeCell ref="O67:X68"/>
    <mergeCell ref="Y68:AC68"/>
    <mergeCell ref="O69:X69"/>
    <mergeCell ref="G26:BL26"/>
    <mergeCell ref="A34:F34"/>
    <mergeCell ref="G34:BL34"/>
    <mergeCell ref="A39:BQ39"/>
    <mergeCell ref="C40:Z41"/>
    <mergeCell ref="BI41:BM41"/>
    <mergeCell ref="BD41:BH41"/>
    <mergeCell ref="A40:B41"/>
    <mergeCell ref="A33:F33"/>
    <mergeCell ref="G33:BL33"/>
    <mergeCell ref="AA40:AO40"/>
    <mergeCell ref="AP40:BC40"/>
    <mergeCell ref="A26:F26"/>
    <mergeCell ref="AZ41:BC41"/>
    <mergeCell ref="BI59:BN59"/>
    <mergeCell ref="AP120:BH120"/>
    <mergeCell ref="AN67:BB67"/>
    <mergeCell ref="A64:BQ64"/>
    <mergeCell ref="C69:I69"/>
    <mergeCell ref="J92:N92"/>
    <mergeCell ref="A91:B91"/>
    <mergeCell ref="A70:B70"/>
    <mergeCell ref="O71:X71"/>
    <mergeCell ref="Y71:AC71"/>
    <mergeCell ref="A69:B69"/>
    <mergeCell ref="Y70:AC70"/>
    <mergeCell ref="C91:I91"/>
    <mergeCell ref="J91:N91"/>
    <mergeCell ref="C70:I70"/>
    <mergeCell ref="J70:N70"/>
    <mergeCell ref="O70:X70"/>
    <mergeCell ref="C71:I71"/>
    <mergeCell ref="J71:N71"/>
    <mergeCell ref="O92:BQ92"/>
    <mergeCell ref="A71:B71"/>
    <mergeCell ref="AD71:AH71"/>
    <mergeCell ref="A88:BQ88"/>
    <mergeCell ref="A90:B90"/>
    <mergeCell ref="C90:I90"/>
    <mergeCell ref="A52:B52"/>
    <mergeCell ref="A50:B50"/>
    <mergeCell ref="A51:B51"/>
    <mergeCell ref="A56:BN56"/>
    <mergeCell ref="A55:BN55"/>
    <mergeCell ref="C52:BQ52"/>
    <mergeCell ref="C50:BQ50"/>
    <mergeCell ref="C51:BQ51"/>
    <mergeCell ref="AN69:AR69"/>
    <mergeCell ref="BC69:BG69"/>
    <mergeCell ref="BC68:BG68"/>
    <mergeCell ref="A65:BQ65"/>
    <mergeCell ref="AI69:AM69"/>
    <mergeCell ref="BH69:BL69"/>
    <mergeCell ref="BM69:BQ69"/>
    <mergeCell ref="AS68:AW68"/>
    <mergeCell ref="AN68:AR68"/>
    <mergeCell ref="AI68:AM68"/>
    <mergeCell ref="BC67:BQ67"/>
    <mergeCell ref="AI58:AM58"/>
    <mergeCell ref="AN58:AR58"/>
    <mergeCell ref="X59:AB59"/>
    <mergeCell ref="AC59:AH59"/>
    <mergeCell ref="C44:Z44"/>
    <mergeCell ref="AK44:AO44"/>
    <mergeCell ref="C49:BQ49"/>
    <mergeCell ref="BN44:BQ44"/>
    <mergeCell ref="AP44:AT44"/>
    <mergeCell ref="AP125:BH125"/>
    <mergeCell ref="A124:V124"/>
    <mergeCell ref="W124:AM124"/>
    <mergeCell ref="AP124:BH124"/>
    <mergeCell ref="W125:AM125"/>
    <mergeCell ref="AP121:BH121"/>
    <mergeCell ref="A114:BL114"/>
    <mergeCell ref="C92:I92"/>
    <mergeCell ref="W121:AM121"/>
    <mergeCell ref="A120:V120"/>
    <mergeCell ref="W120:AM120"/>
    <mergeCell ref="A110:BL110"/>
    <mergeCell ref="A111:BL111"/>
    <mergeCell ref="A97:B97"/>
    <mergeCell ref="C97:I97"/>
    <mergeCell ref="J97:N97"/>
    <mergeCell ref="O97:BP97"/>
    <mergeCell ref="A99:B99"/>
    <mergeCell ref="C99:I99"/>
    <mergeCell ref="AO2:BL6"/>
    <mergeCell ref="A7:BL7"/>
    <mergeCell ref="A8:BL8"/>
    <mergeCell ref="A9:BL9"/>
    <mergeCell ref="BI43:BM43"/>
    <mergeCell ref="AA42:AE42"/>
    <mergeCell ref="AF42:AJ42"/>
    <mergeCell ref="AK42:AO42"/>
    <mergeCell ref="B17:L17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B21:L21"/>
    <mergeCell ref="N21:Y21"/>
    <mergeCell ref="A23:BL23"/>
    <mergeCell ref="A24:F24"/>
    <mergeCell ref="G24:BL24"/>
    <mergeCell ref="A25:F25"/>
    <mergeCell ref="A35:F35"/>
    <mergeCell ref="A10:BL10"/>
    <mergeCell ref="A11:BL11"/>
    <mergeCell ref="A12:BL12"/>
    <mergeCell ref="B14:L14"/>
    <mergeCell ref="N14:AS14"/>
    <mergeCell ref="AU14:BB14"/>
    <mergeCell ref="B18:L18"/>
    <mergeCell ref="N18:AS18"/>
    <mergeCell ref="A42:B42"/>
    <mergeCell ref="A28:BL28"/>
    <mergeCell ref="A29:BL29"/>
    <mergeCell ref="A31:BL31"/>
    <mergeCell ref="A32:F32"/>
    <mergeCell ref="G32:BL32"/>
    <mergeCell ref="AU41:AY41"/>
    <mergeCell ref="AP41:AT41"/>
    <mergeCell ref="AA41:AE41"/>
    <mergeCell ref="BI42:BM42"/>
    <mergeCell ref="A37:BQ37"/>
    <mergeCell ref="BD40:BQ40"/>
    <mergeCell ref="BN41:BQ41"/>
    <mergeCell ref="AU15:BB15"/>
    <mergeCell ref="C42:Z42"/>
    <mergeCell ref="G35:BL35"/>
    <mergeCell ref="AA21:AI21"/>
    <mergeCell ref="AK21:BC21"/>
    <mergeCell ref="AI71:AM71"/>
    <mergeCell ref="AN71:AR71"/>
    <mergeCell ref="AS71:AW71"/>
    <mergeCell ref="AX71:BB71"/>
    <mergeCell ref="AU18:BB18"/>
    <mergeCell ref="BE20:BL20"/>
    <mergeCell ref="BE21:BL21"/>
    <mergeCell ref="AU42:AY42"/>
    <mergeCell ref="G25:BL25"/>
    <mergeCell ref="A38:BQ38"/>
    <mergeCell ref="BN43:BQ43"/>
    <mergeCell ref="BN42:BQ42"/>
    <mergeCell ref="C43:Z43"/>
    <mergeCell ref="AK43:AO43"/>
    <mergeCell ref="AF43:AJ43"/>
    <mergeCell ref="AA43:AE43"/>
    <mergeCell ref="A44:B44"/>
    <mergeCell ref="A49:B49"/>
    <mergeCell ref="AF44:AJ44"/>
    <mergeCell ref="AZ44:BC44"/>
    <mergeCell ref="AU44:AY44"/>
    <mergeCell ref="AA44:AE44"/>
    <mergeCell ref="J90:N90"/>
    <mergeCell ref="AX70:BB70"/>
    <mergeCell ref="BM68:BQ68"/>
    <mergeCell ref="BH68:BL68"/>
    <mergeCell ref="AD68:AH68"/>
    <mergeCell ref="AX68:BB68"/>
    <mergeCell ref="AX69:BB69"/>
    <mergeCell ref="AS69:AW69"/>
    <mergeCell ref="AI70:AM70"/>
    <mergeCell ref="AN70:AR70"/>
    <mergeCell ref="AS70:AW70"/>
    <mergeCell ref="O90:BQ90"/>
    <mergeCell ref="AD72:AH72"/>
    <mergeCell ref="BC71:BG71"/>
    <mergeCell ref="BM71:BQ71"/>
    <mergeCell ref="BH71:BL71"/>
    <mergeCell ref="BC70:BG70"/>
    <mergeCell ref="AD70:AH70"/>
    <mergeCell ref="BM70:BQ70"/>
    <mergeCell ref="BH70:BL70"/>
    <mergeCell ref="O74:X74"/>
    <mergeCell ref="Y74:AC74"/>
    <mergeCell ref="AD74:AH74"/>
    <mergeCell ref="BM72:BQ72"/>
    <mergeCell ref="O103:BQ103"/>
    <mergeCell ref="A105:B105"/>
    <mergeCell ref="C105:I105"/>
    <mergeCell ref="J105:N105"/>
    <mergeCell ref="O105:BQ105"/>
    <mergeCell ref="O91:BQ91"/>
    <mergeCell ref="O93:BQ93"/>
    <mergeCell ref="A93:B93"/>
    <mergeCell ref="C93:I93"/>
    <mergeCell ref="J93:N93"/>
    <mergeCell ref="A92:B92"/>
    <mergeCell ref="A96:B96"/>
    <mergeCell ref="C96:I96"/>
    <mergeCell ref="J96:N96"/>
    <mergeCell ref="O96:BQ96"/>
    <mergeCell ref="J99:N99"/>
    <mergeCell ref="O99:BQ99"/>
    <mergeCell ref="A100:B100"/>
    <mergeCell ref="C100:I100"/>
    <mergeCell ref="J100:N100"/>
    <mergeCell ref="J103:N103"/>
    <mergeCell ref="C95:I95"/>
    <mergeCell ref="J95:N95"/>
    <mergeCell ref="O95:BQ95"/>
  </mergeCells>
  <phoneticPr fontId="0" type="noConversion"/>
  <conditionalFormatting sqref="C89 C112 C71 C93:C94">
    <cfRule type="cellIs" dxfId="39" priority="45" stopIfTrue="1" operator="equal">
      <formula>$C70</formula>
    </cfRule>
  </conditionalFormatting>
  <conditionalFormatting sqref="A71:B71 A89:B89 A93:B93 A112:B112 A61:B61 A87:B87 A109:B109 A94:A97">
    <cfRule type="cellIs" dxfId="38" priority="46" stopIfTrue="1" operator="equal">
      <formula>0</formula>
    </cfRule>
  </conditionalFormatting>
  <conditionalFormatting sqref="A62:B62">
    <cfRule type="cellIs" dxfId="37" priority="44" stopIfTrue="1" operator="equal">
      <formula>0</formula>
    </cfRule>
  </conditionalFormatting>
  <conditionalFormatting sqref="C87">
    <cfRule type="cellIs" dxfId="36" priority="48" stopIfTrue="1" operator="equal">
      <formula>$C71</formula>
    </cfRule>
  </conditionalFormatting>
  <conditionalFormatting sqref="C72">
    <cfRule type="cellIs" dxfId="35" priority="41" stopIfTrue="1" operator="equal">
      <formula>$C71</formula>
    </cfRule>
  </conditionalFormatting>
  <conditionalFormatting sqref="A72:B72">
    <cfRule type="cellIs" dxfId="34" priority="42" stopIfTrue="1" operator="equal">
      <formula>0</formula>
    </cfRule>
  </conditionalFormatting>
  <conditionalFormatting sqref="C73">
    <cfRule type="cellIs" dxfId="33" priority="39" stopIfTrue="1" operator="equal">
      <formula>$C72</formula>
    </cfRule>
  </conditionalFormatting>
  <conditionalFormatting sqref="A73:B73">
    <cfRule type="cellIs" dxfId="32" priority="40" stopIfTrue="1" operator="equal">
      <formula>0</formula>
    </cfRule>
  </conditionalFormatting>
  <conditionalFormatting sqref="C74">
    <cfRule type="cellIs" dxfId="31" priority="37" stopIfTrue="1" operator="equal">
      <formula>$C73</formula>
    </cfRule>
  </conditionalFormatting>
  <conditionalFormatting sqref="A74:B74">
    <cfRule type="cellIs" dxfId="30" priority="38" stopIfTrue="1" operator="equal">
      <formula>0</formula>
    </cfRule>
  </conditionalFormatting>
  <conditionalFormatting sqref="C75:C78">
    <cfRule type="cellIs" dxfId="29" priority="35" stopIfTrue="1" operator="equal">
      <formula>$C74</formula>
    </cfRule>
  </conditionalFormatting>
  <conditionalFormatting sqref="A75:B75 A76:A78">
    <cfRule type="cellIs" dxfId="28" priority="36" stopIfTrue="1" operator="equal">
      <formula>0</formula>
    </cfRule>
  </conditionalFormatting>
  <conditionalFormatting sqref="C79 C103">
    <cfRule type="cellIs" dxfId="27" priority="33" stopIfTrue="1" operator="equal">
      <formula>$C75</formula>
    </cfRule>
  </conditionalFormatting>
  <conditionalFormatting sqref="A79:B79">
    <cfRule type="cellIs" dxfId="26" priority="34" stopIfTrue="1" operator="equal">
      <formula>0</formula>
    </cfRule>
  </conditionalFormatting>
  <conditionalFormatting sqref="C80:C81">
    <cfRule type="cellIs" dxfId="25" priority="31" stopIfTrue="1" operator="equal">
      <formula>$C79</formula>
    </cfRule>
  </conditionalFormatting>
  <conditionalFormatting sqref="A80:B80 A81">
    <cfRule type="cellIs" dxfId="24" priority="32" stopIfTrue="1" operator="equal">
      <formula>0</formula>
    </cfRule>
  </conditionalFormatting>
  <conditionalFormatting sqref="C82 C95:C96">
    <cfRule type="cellIs" dxfId="23" priority="29" stopIfTrue="1" operator="equal">
      <formula>$C80</formula>
    </cfRule>
  </conditionalFormatting>
  <conditionalFormatting sqref="A82:B82">
    <cfRule type="cellIs" dxfId="22" priority="30" stopIfTrue="1" operator="equal">
      <formula>0</formula>
    </cfRule>
  </conditionalFormatting>
  <conditionalFormatting sqref="C83">
    <cfRule type="cellIs" dxfId="21" priority="27" stopIfTrue="1" operator="equal">
      <formula>$C82</formula>
    </cfRule>
  </conditionalFormatting>
  <conditionalFormatting sqref="A83:B83">
    <cfRule type="cellIs" dxfId="20" priority="28" stopIfTrue="1" operator="equal">
      <formula>0</formula>
    </cfRule>
  </conditionalFormatting>
  <conditionalFormatting sqref="C84">
    <cfRule type="cellIs" dxfId="19" priority="25" stopIfTrue="1" operator="equal">
      <formula>$C83</formula>
    </cfRule>
  </conditionalFormatting>
  <conditionalFormatting sqref="A84:B84">
    <cfRule type="cellIs" dxfId="18" priority="26" stopIfTrue="1" operator="equal">
      <formula>0</formula>
    </cfRule>
  </conditionalFormatting>
  <conditionalFormatting sqref="C85">
    <cfRule type="cellIs" dxfId="17" priority="23" stopIfTrue="1" operator="equal">
      <formula>$C84</formula>
    </cfRule>
  </conditionalFormatting>
  <conditionalFormatting sqref="A85:B85">
    <cfRule type="cellIs" dxfId="16" priority="24" stopIfTrue="1" operator="equal">
      <formula>0</formula>
    </cfRule>
  </conditionalFormatting>
  <conditionalFormatting sqref="C86">
    <cfRule type="cellIs" dxfId="15" priority="19" stopIfTrue="1" operator="equal">
      <formula>#REF!</formula>
    </cfRule>
  </conditionalFormatting>
  <conditionalFormatting sqref="A86:B86">
    <cfRule type="cellIs" dxfId="14" priority="20" stopIfTrue="1" operator="equal">
      <formula>0</formula>
    </cfRule>
  </conditionalFormatting>
  <conditionalFormatting sqref="C109">
    <cfRule type="cellIs" dxfId="13" priority="50" stopIfTrue="1" operator="equal">
      <formula>$C93</formula>
    </cfRule>
  </conditionalFormatting>
  <conditionalFormatting sqref="C98:C100">
    <cfRule type="cellIs" dxfId="12" priority="15" stopIfTrue="1" operator="equal">
      <formula>$C93</formula>
    </cfRule>
  </conditionalFormatting>
  <conditionalFormatting sqref="A98:B98 A99:A100">
    <cfRule type="cellIs" dxfId="11" priority="16" stopIfTrue="1" operator="equal">
      <formula>0</formula>
    </cfRule>
  </conditionalFormatting>
  <conditionalFormatting sqref="C101:C102">
    <cfRule type="cellIs" dxfId="10" priority="13" stopIfTrue="1" operator="equal">
      <formula>$C98</formula>
    </cfRule>
  </conditionalFormatting>
  <conditionalFormatting sqref="A101:B101 A102:A103">
    <cfRule type="cellIs" dxfId="9" priority="14" stopIfTrue="1" operator="equal">
      <formula>0</formula>
    </cfRule>
  </conditionalFormatting>
  <conditionalFormatting sqref="C104:C105">
    <cfRule type="cellIs" dxfId="8" priority="9" stopIfTrue="1" operator="equal">
      <formula>#REF!</formula>
    </cfRule>
  </conditionalFormatting>
  <conditionalFormatting sqref="A104:B104 A105">
    <cfRule type="cellIs" dxfId="7" priority="10" stopIfTrue="1" operator="equal">
      <formula>0</formula>
    </cfRule>
  </conditionalFormatting>
  <conditionalFormatting sqref="C106">
    <cfRule type="cellIs" dxfId="6" priority="7" stopIfTrue="1" operator="equal">
      <formula>$C104</formula>
    </cfRule>
  </conditionalFormatting>
  <conditionalFormatting sqref="A106:B106">
    <cfRule type="cellIs" dxfId="5" priority="8" stopIfTrue="1" operator="equal">
      <formula>0</formula>
    </cfRule>
  </conditionalFormatting>
  <conditionalFormatting sqref="C107">
    <cfRule type="cellIs" dxfId="4" priority="5" stopIfTrue="1" operator="equal">
      <formula>$C106</formula>
    </cfRule>
  </conditionalFormatting>
  <conditionalFormatting sqref="A107:B107">
    <cfRule type="cellIs" dxfId="3" priority="6" stopIfTrue="1" operator="equal">
      <formula>0</formula>
    </cfRule>
  </conditionalFormatting>
  <conditionalFormatting sqref="C108">
    <cfRule type="cellIs" dxfId="2" priority="3" stopIfTrue="1" operator="equal">
      <formula>$C107</formula>
    </cfRule>
  </conditionalFormatting>
  <conditionalFormatting sqref="A108:B108">
    <cfRule type="cellIs" dxfId="1" priority="4" stopIfTrue="1" operator="equal">
      <formula>0</formula>
    </cfRule>
  </conditionalFormatting>
  <conditionalFormatting sqref="C97">
    <cfRule type="cellIs" dxfId="0" priority="52" stopIfTrue="1" operator="equal">
      <formula>$C94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0712020</vt:lpstr>
      <vt:lpstr>'0712020'!Область_друку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Ліщук Петро Андрійович</cp:lastModifiedBy>
  <cp:lastPrinted>2023-02-13T06:52:22Z</cp:lastPrinted>
  <dcterms:created xsi:type="dcterms:W3CDTF">2016-08-10T10:53:25Z</dcterms:created>
  <dcterms:modified xsi:type="dcterms:W3CDTF">2023-02-23T10:53:53Z</dcterms:modified>
</cp:coreProperties>
</file>