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2202\Звіт охорона\"/>
    </mc:Choice>
  </mc:AlternateContent>
  <bookViews>
    <workbookView xWindow="0" yWindow="0" windowWidth="28800" windowHeight="12435"/>
  </bookViews>
  <sheets>
    <sheet name="0712111" sheetId="1" r:id="rId1"/>
  </sheets>
  <definedNames>
    <definedName name="_xlnm.Print_Area" localSheetId="0">'0712111'!$A$1:$BQ$123</definedName>
  </definedNames>
  <calcPr calcId="152511"/>
</workbook>
</file>

<file path=xl/calcChain.xml><?xml version="1.0" encoding="utf-8"?>
<calcChain xmlns="http://schemas.openxmlformats.org/spreadsheetml/2006/main">
  <c r="BM81" i="1" l="1"/>
  <c r="AX81" i="1"/>
  <c r="AN81" i="1"/>
  <c r="BM74" i="1" l="1"/>
  <c r="BH74" i="1"/>
  <c r="BC74" i="1"/>
  <c r="AX74" i="1"/>
  <c r="AI74" i="1"/>
  <c r="AI73" i="1"/>
  <c r="AI76" i="1"/>
  <c r="AI77" i="1"/>
  <c r="AI71" i="1"/>
  <c r="AI72" i="1"/>
  <c r="AI70" i="1"/>
  <c r="BM76" i="1"/>
  <c r="BH76" i="1"/>
  <c r="BC76" i="1"/>
  <c r="AX76" i="1"/>
  <c r="BM79" i="1"/>
  <c r="AX79" i="1"/>
  <c r="BH84" i="1"/>
  <c r="BC84" i="1"/>
  <c r="BM84" i="1"/>
  <c r="AX84" i="1"/>
  <c r="BM83" i="1"/>
  <c r="BC83" i="1"/>
  <c r="BH83" i="1"/>
  <c r="AX83" i="1"/>
  <c r="AI83" i="1"/>
  <c r="AX77" i="1"/>
  <c r="BM70" i="1"/>
  <c r="AX71" i="1"/>
  <c r="AX73" i="1"/>
  <c r="AX70" i="1"/>
  <c r="AI60" i="1"/>
  <c r="AY60" i="1" s="1"/>
  <c r="BI60" i="1" s="1"/>
  <c r="AP44" i="1"/>
  <c r="AZ44" i="1" s="1"/>
  <c r="AA44" i="1"/>
  <c r="AK44" i="1" s="1"/>
  <c r="BH81" i="1"/>
  <c r="BC81" i="1"/>
  <c r="BH79" i="1"/>
  <c r="BC79" i="1"/>
  <c r="BH77" i="1"/>
  <c r="BC77" i="1"/>
  <c r="BM77" i="1" s="1"/>
  <c r="BH73" i="1"/>
  <c r="BC73" i="1"/>
  <c r="BM73" i="1" s="1"/>
  <c r="BH71" i="1"/>
  <c r="BC71" i="1"/>
  <c r="BM71" i="1" s="1"/>
  <c r="BH70" i="1"/>
  <c r="BC70" i="1"/>
  <c r="BD60" i="1"/>
  <c r="AC60" i="1"/>
  <c r="BD59" i="1"/>
  <c r="AY59" i="1"/>
  <c r="BI59" i="1" s="1"/>
  <c r="AS59" i="1"/>
  <c r="AC59" i="1"/>
  <c r="BI44" i="1"/>
  <c r="BD44" i="1"/>
  <c r="BN44" i="1" s="1"/>
  <c r="BI43" i="1"/>
  <c r="BD43" i="1"/>
  <c r="BN43" i="1" s="1"/>
  <c r="AZ43" i="1"/>
  <c r="AK43" i="1"/>
  <c r="AS60" i="1" l="1"/>
</calcChain>
</file>

<file path=xl/sharedStrings.xml><?xml version="1.0" encoding="utf-8"?>
<sst xmlns="http://schemas.openxmlformats.org/spreadsheetml/2006/main" count="263" uniqueCount="136">
  <si>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</si>
  <si>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</si>
  <si>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</si>
  <si>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</si>
  <si>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</si>
  <si>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</si>
  <si>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</si>
  <si>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</si>
  <si>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</si>
  <si>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</si>
  <si>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</si>
  <si>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</si>
  <si>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</si>
  <si>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</si>
  <si>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</si>
  <si>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</si>
  <si>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</si>
  <si>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</si>
  <si>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</si>
  <si>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</si>
  <si>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</si>
  <si>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</si>
  <si>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</si>
  <si>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</si>
  <si>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</si>
  <si>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</si>
  <si>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</si>
  <si>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</si>
  <si>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</si>
  <si>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</si>
  <si>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</si>
  <si>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</si>
  <si>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</si>
  <si>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</si>
  <si>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</si>
  <si>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</si>
  <si>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</si>
  <si>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</si>
  <si>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</si>
  <si>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</si>
  <si>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</si>
  <si>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</si>
  <si>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</si>
  <si>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</si>
  <si>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</si>
  <si>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</si>
  <si>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</si>
  <si>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</si>
  <si>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</si>
  <si>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</si>
  <si>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</si>
  <si>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</si>
  <si>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</si>
  <si>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</si>
  <si>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</si>
  <si>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</si>
  <si>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</si>
  <si>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</si>
  <si>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</si>
  <si>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</si>
  <si>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</si>
  <si>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</si>
  <si>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</si>
  <si>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</si>
  <si>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</si>
  <si>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</si>
  <si>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</si>
  <si>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</si>
  <si>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</si>
  <si>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</si>
  <si>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</si>
  <si>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</si>
  <si>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</si>
  <si>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</si>
  <si>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</si>
  <si>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</si>
  <si>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</si>
  <si>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</si>
  <si>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</si>
  <si>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</si>
  <si>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</si>
  <si>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надання первинної медико-санітарної допомоги населенню громади</t>
  </si>
  <si>
    <t>Первинна медична допомога населенню, що надається центрами первинної медичної ( медико-санітарної ) допомоги</t>
  </si>
  <si>
    <t>УСЬОГО</t>
  </si>
  <si>
    <t>Усього</t>
  </si>
  <si>
    <t>затрат</t>
  </si>
  <si>
    <t/>
  </si>
  <si>
    <t>кількість закладів</t>
  </si>
  <si>
    <t>од.</t>
  </si>
  <si>
    <t>Мережа закладів</t>
  </si>
  <si>
    <t>кількість амбулаторій</t>
  </si>
  <si>
    <t>видатки на пільговий відпуск лікарських засобів</t>
  </si>
  <si>
    <t>грн.</t>
  </si>
  <si>
    <t>Кошторис</t>
  </si>
  <si>
    <t>продукту</t>
  </si>
  <si>
    <t>кількість осіб пільгової категорії</t>
  </si>
  <si>
    <t>осіб</t>
  </si>
  <si>
    <t>Статистична звітність</t>
  </si>
  <si>
    <t>ефективності</t>
  </si>
  <si>
    <t>кількість прикріпленого населення на одного лікаря, який надає первинну медичну допомогу</t>
  </si>
  <si>
    <t>середні видатки на одного пільговика</t>
  </si>
  <si>
    <t>Розрахунок</t>
  </si>
  <si>
    <t>якості</t>
  </si>
  <si>
    <t>Забезпечення повноти охоплення профілактичними щепленнями</t>
  </si>
  <si>
    <t>відс.</t>
  </si>
  <si>
    <t>Зміцнення та поліпшення здоров’я населення шляхом забезпечення потреб населення громади  у первинній медичній допомозі</t>
  </si>
  <si>
    <t>0700000</t>
  </si>
  <si>
    <t>Начальник управління охорони здоров`я Хмельницької міської ради</t>
  </si>
  <si>
    <t>Борис ТКАЧ</t>
  </si>
  <si>
    <t>38303553</t>
  </si>
  <si>
    <t>22564000000</t>
  </si>
  <si>
    <t xml:space="preserve">  гривень</t>
  </si>
  <si>
    <t>місцевого бюджету на 2022  рік</t>
  </si>
  <si>
    <t>0712111</t>
  </si>
  <si>
    <t>Первинна медична допомога населенню, що надається центрами первинної медичної (медико-санітарної) допомоги</t>
  </si>
  <si>
    <t>Управління охорони здоров"я Хмельницької міської ради</t>
  </si>
  <si>
    <t>0710000</t>
  </si>
  <si>
    <t>2111</t>
  </si>
  <si>
    <t>0726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</si>
  <si>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                                                      ( із змінами ).</t>
  </si>
  <si>
    <t>Обсяг проведених касових видатків по загальному фонду бюджету  менше запланових за рахунок не використаних коштів   на оплату комунальних послуги та енергоносіїв у зв"язку з  запровадженням заходів щодо раціонального та економного використання енергоресурсів та теплими погодніми умовами,зменшенням кількості звернень щодо пільгового забезпечення медикаментами у разі амбулаторного лікування.</t>
  </si>
  <si>
    <t>Відсоток заключених декларацій від всього прикріпленого населення</t>
  </si>
  <si>
    <t>площа приміщень</t>
  </si>
  <si>
    <t>кв.м</t>
  </si>
  <si>
    <t>Інвентарні картки обліку основних засобів</t>
  </si>
  <si>
    <t>середньомісячні видатки на оплату комунальних послуг та енергоносіїв на 1 кв.м</t>
  </si>
  <si>
    <t>Розбіжності відсутні.</t>
  </si>
  <si>
    <t>Зменшилась кількість звернень пацієнтів.</t>
  </si>
  <si>
    <t>населення ОТГ</t>
  </si>
  <si>
    <t>видатки на оплату комунальних послуг</t>
  </si>
  <si>
    <t>Обсяг проведених касових видатків по загальному фонду бюджету  м.енше запланових за рахунок не використаних коштів   на оплату комунальних послуги та енергоносіїв у зв"язку з  запровадженням заходів щодо раціонального та економного використання енергоресурсів та теплими погодніми умовами</t>
  </si>
  <si>
    <t>Змінився показник затрат.</t>
  </si>
  <si>
    <t xml:space="preserve"> Програма корисна  для досягнення цілей і виконання завдань програми. Завдання виконані в повному обсязі.</t>
  </si>
  <si>
    <t>Виконання бюджетної програми у 2022 році на загальну суму  11 393992,11 грн  спрямовано на надання первинної медичної допомоги населенню понад обсяг передбачений програмою медичних гарантій, а саме на оплату комунальних послуг та енергоносіїв, забезпечення пільгової категорії населення лікарськими засобами та виробами медичного призначення. Завдання програми на 2022 рік виконано, програма залишається актуальною для подальшої реалізації.</t>
  </si>
  <si>
    <t>Завідувач фінансового сектору управління охорони здоров`я Хмельницької міської ради</t>
  </si>
  <si>
    <t>Інна ВОЛИНЕЦЬ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</si>
</sst>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4" fontId="2" fillId="0" borderId="0" xfId="0" applyNumberFormat="1" applyFont="1"/>
    <xf numFmtId="4" fontId="7" fillId="0" borderId="0" xfId="0" applyNumberFormat="1" applyFont="1"/>
    <xf numFmtId="0" fontId="7" fillId="0" borderId="4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left" vertical="center" wrapText="1" shrinkToFit="1"/>
    </xf>
    <xf numFmtId="0" fontId="5" fillId="0" borderId="2" xfId="0" applyNumberFormat="1" applyFont="1" applyBorder="1" applyAlignment="1">
      <alignment horizontal="left" vertical="center" wrapText="1" shrinkToFit="1"/>
    </xf>
    <xf numFmtId="0" fontId="5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1" fillId="0" borderId="4" xfId="0" applyNumberFormat="1" applyFont="1" applyBorder="1" applyAlignment="1">
      <alignment horizontal="left" vertical="center" wrapText="1" shrinkToFit="1"/>
    </xf>
    <xf numFmtId="0" fontId="21" fillId="0" borderId="2" xfId="0" applyNumberFormat="1" applyFont="1" applyBorder="1" applyAlignment="1">
      <alignment horizontal="left" vertical="center" wrapText="1" shrinkToFit="1"/>
    </xf>
    <xf numFmtId="0" fontId="22" fillId="0" borderId="2" xfId="0" applyNumberFormat="1" applyFont="1" applyBorder="1" applyAlignment="1">
      <alignment horizontal="left" vertical="center" wrapText="1" shrinkToFit="1"/>
    </xf>
    <xf numFmtId="0" fontId="22" fillId="0" borderId="3" xfId="0" applyNumberFormat="1" applyFont="1" applyBorder="1" applyAlignment="1">
      <alignment horizontal="left" vertical="center" wrapText="1" shrinkToFit="1"/>
    </xf>
    <xf numFmtId="0" fontId="20" fillId="0" borderId="2" xfId="0" applyNumberFormat="1" applyFont="1" applyBorder="1" applyAlignment="1">
      <alignment horizontal="left" vertical="center" wrapText="1" shrinkToFit="1"/>
    </xf>
    <xf numFmtId="0" fontId="20" fillId="0" borderId="3" xfId="0" applyNumberFormat="1" applyFont="1" applyBorder="1" applyAlignment="1">
      <alignment horizontal="left" vertical="center" wrapText="1" shrinkToFi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6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</cellXfs>
  <cellStyles count="1">
    <cellStyle name="Звичайний" xfId="0" builtinId="0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23"/>
  <sheetViews>
    <sheetView tabSelected="1" topLeftCell="A13" zoomScaleNormal="100" workbookViewId="0">
      <selection activeCell="BR121" sqref="BR121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" style="1" customWidth="1"/>
    <col min="56" max="68" width="2.85546875" style="1" customWidth="1"/>
    <col min="69" max="69" width="5.140625" style="1" customWidth="1"/>
    <col min="7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81" width="11.85546875" style="1" bestFit="1" customWidth="1"/>
    <col min="82" max="16384" width="9.140625" style="1"/>
  </cols>
  <sheetData>
    <row r="1" spans="1:64" ht="9" hidden="1" customHeight="1" x14ac:dyDescent="0.2"/>
    <row r="2" spans="1:64" ht="9" customHeight="1" x14ac:dyDescent="0.2">
      <c r="AO2" s="140" t="s">
        <v>60</v>
      </c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64" ht="9" customHeight="1" x14ac:dyDescent="0.2"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</row>
    <row r="4" spans="1:64" ht="15.75" customHeight="1" x14ac:dyDescent="0.2"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</row>
    <row r="7" spans="1:64" ht="9.75" hidden="1" customHeight="1" x14ac:dyDescent="0.2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</row>
    <row r="8" spans="1:64" ht="9.75" hidden="1" customHeight="1" x14ac:dyDescent="0.2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</row>
    <row r="9" spans="1:64" ht="8.25" hidden="1" customHeight="1" x14ac:dyDescent="0.2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</row>
    <row r="10" spans="1:64" ht="15.75" x14ac:dyDescent="0.2">
      <c r="A10" s="143" t="s">
        <v>18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</row>
    <row r="11" spans="1:64" ht="15.75" customHeight="1" x14ac:dyDescent="0.2">
      <c r="A11" s="143" t="s">
        <v>35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</row>
    <row r="12" spans="1:64" ht="15.75" customHeight="1" x14ac:dyDescent="0.2">
      <c r="A12" s="143" t="s">
        <v>112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106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9"/>
      <c r="N14" s="152" t="s">
        <v>115</v>
      </c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20"/>
      <c r="AU14" s="150" t="s">
        <v>109</v>
      </c>
      <c r="AV14" s="151"/>
      <c r="AW14" s="151"/>
      <c r="AX14" s="151"/>
      <c r="AY14" s="151"/>
      <c r="AZ14" s="151"/>
      <c r="BA14" s="151"/>
      <c r="BB14" s="15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54" t="s">
        <v>52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21"/>
      <c r="N15" s="155" t="s">
        <v>53</v>
      </c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21"/>
      <c r="AU15" s="154" t="s">
        <v>54</v>
      </c>
      <c r="AV15" s="154"/>
      <c r="AW15" s="154"/>
      <c r="AX15" s="154"/>
      <c r="AY15" s="154"/>
      <c r="AZ15" s="154"/>
      <c r="BA15" s="154"/>
      <c r="BB15" s="154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116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9"/>
      <c r="N17" s="152" t="s">
        <v>115</v>
      </c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20"/>
      <c r="AU17" s="150" t="s">
        <v>109</v>
      </c>
      <c r="AV17" s="151"/>
      <c r="AW17" s="151"/>
      <c r="AX17" s="151"/>
      <c r="AY17" s="151"/>
      <c r="AZ17" s="151"/>
      <c r="BA17" s="151"/>
      <c r="BB17" s="15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54" t="s">
        <v>52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21"/>
      <c r="N18" s="155" t="s">
        <v>55</v>
      </c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21"/>
      <c r="AU18" s="154" t="s">
        <v>54</v>
      </c>
      <c r="AV18" s="154"/>
      <c r="AW18" s="154"/>
      <c r="AX18" s="154"/>
      <c r="AY18" s="154"/>
      <c r="AZ18" s="154"/>
      <c r="BA18" s="154"/>
      <c r="BB18" s="154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50" t="s">
        <v>113</v>
      </c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/>
      <c r="N20" s="150" t="s">
        <v>117</v>
      </c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24"/>
      <c r="AA20" s="150" t="s">
        <v>118</v>
      </c>
      <c r="AB20" s="151"/>
      <c r="AC20" s="151"/>
      <c r="AD20" s="151"/>
      <c r="AE20" s="151"/>
      <c r="AF20" s="151"/>
      <c r="AG20" s="151"/>
      <c r="AH20" s="151"/>
      <c r="AI20" s="151"/>
      <c r="AJ20" s="24"/>
      <c r="AK20" s="165" t="s">
        <v>114</v>
      </c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24"/>
      <c r="BE20" s="150" t="s">
        <v>110</v>
      </c>
      <c r="BF20" s="151"/>
      <c r="BG20" s="151"/>
      <c r="BH20" s="151"/>
      <c r="BI20" s="151"/>
      <c r="BJ20" s="151"/>
      <c r="BK20" s="151"/>
      <c r="BL20" s="151"/>
    </row>
    <row r="21" spans="1:79" ht="23.25" customHeight="1" x14ac:dyDescent="0.2">
      <c r="A21"/>
      <c r="B21" s="154" t="s">
        <v>52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/>
      <c r="N21" s="154" t="s">
        <v>56</v>
      </c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27"/>
      <c r="AA21" s="166" t="s">
        <v>57</v>
      </c>
      <c r="AB21" s="166"/>
      <c r="AC21" s="166"/>
      <c r="AD21" s="166"/>
      <c r="AE21" s="166"/>
      <c r="AF21" s="166"/>
      <c r="AG21" s="166"/>
      <c r="AH21" s="166"/>
      <c r="AI21" s="166"/>
      <c r="AJ21" s="27"/>
      <c r="AK21" s="167" t="s">
        <v>58</v>
      </c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27"/>
      <c r="BE21" s="154" t="s">
        <v>59</v>
      </c>
      <c r="BF21" s="154"/>
      <c r="BG21" s="154"/>
      <c r="BH21" s="154"/>
      <c r="BI21" s="154"/>
      <c r="BJ21" s="154"/>
      <c r="BK21" s="154"/>
      <c r="BL21" s="154"/>
    </row>
    <row r="22" spans="1:79" ht="6.75" customHeight="1" x14ac:dyDescent="0.2"/>
    <row r="23" spans="1:79" ht="15.75" customHeight="1" x14ac:dyDescent="0.2">
      <c r="A23" s="110" t="s">
        <v>40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</row>
    <row r="24" spans="1:79" ht="27.75" customHeight="1" x14ac:dyDescent="0.2">
      <c r="A24" s="157" t="s">
        <v>3</v>
      </c>
      <c r="B24" s="157"/>
      <c r="C24" s="157"/>
      <c r="D24" s="157"/>
      <c r="E24" s="157"/>
      <c r="F24" s="157"/>
      <c r="G24" s="158" t="s">
        <v>38</v>
      </c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60"/>
    </row>
    <row r="25" spans="1:79" ht="10.5" hidden="1" customHeight="1" x14ac:dyDescent="0.2">
      <c r="A25" s="79" t="s">
        <v>36</v>
      </c>
      <c r="B25" s="79"/>
      <c r="C25" s="79"/>
      <c r="D25" s="79"/>
      <c r="E25" s="79"/>
      <c r="F25" s="79"/>
      <c r="G25" s="107" t="s">
        <v>14</v>
      </c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9"/>
      <c r="CA25" s="1" t="s">
        <v>50</v>
      </c>
    </row>
    <row r="26" spans="1:79" ht="15.75" customHeight="1" x14ac:dyDescent="0.2">
      <c r="A26" s="79">
        <v>1</v>
      </c>
      <c r="B26" s="79"/>
      <c r="C26" s="79"/>
      <c r="D26" s="79"/>
      <c r="E26" s="79"/>
      <c r="F26" s="79"/>
      <c r="G26" s="162" t="s">
        <v>80</v>
      </c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4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10" t="s">
        <v>41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</row>
    <row r="29" spans="1:79" ht="15.95" customHeight="1" x14ac:dyDescent="0.2">
      <c r="A29" s="156" t="s">
        <v>105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10" t="s">
        <v>42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</row>
    <row r="32" spans="1:79" ht="27.75" customHeight="1" x14ac:dyDescent="0.2">
      <c r="A32" s="157" t="s">
        <v>3</v>
      </c>
      <c r="B32" s="157"/>
      <c r="C32" s="157"/>
      <c r="D32" s="157"/>
      <c r="E32" s="157"/>
      <c r="F32" s="157"/>
      <c r="G32" s="158" t="s">
        <v>39</v>
      </c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60"/>
    </row>
    <row r="33" spans="1:79" ht="10.5" hidden="1" customHeight="1" x14ac:dyDescent="0.2">
      <c r="A33" s="79" t="s">
        <v>13</v>
      </c>
      <c r="B33" s="79"/>
      <c r="C33" s="79"/>
      <c r="D33" s="79"/>
      <c r="E33" s="79"/>
      <c r="F33" s="79"/>
      <c r="G33" s="107" t="s">
        <v>14</v>
      </c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9"/>
      <c r="CA33" s="1" t="s">
        <v>51</v>
      </c>
    </row>
    <row r="34" spans="1:79" ht="15" customHeight="1" x14ac:dyDescent="0.2">
      <c r="A34" s="79">
        <v>1</v>
      </c>
      <c r="B34" s="79"/>
      <c r="C34" s="79"/>
      <c r="D34" s="79"/>
      <c r="E34" s="79"/>
      <c r="F34" s="79"/>
      <c r="G34" s="162" t="s">
        <v>81</v>
      </c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4"/>
      <c r="CA34" s="1" t="s">
        <v>49</v>
      </c>
    </row>
    <row r="36" spans="1:79" ht="15.75" customHeight="1" x14ac:dyDescent="0.2">
      <c r="A36" s="110" t="s">
        <v>74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</row>
    <row r="37" spans="1:79" ht="15.75" customHeight="1" x14ac:dyDescent="0.2">
      <c r="A37" s="110" t="s">
        <v>75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</row>
    <row r="38" spans="1:79" ht="15" customHeight="1" x14ac:dyDescent="0.2">
      <c r="A38" s="147" t="s">
        <v>111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7"/>
    </row>
    <row r="39" spans="1:79" ht="48" customHeight="1" x14ac:dyDescent="0.2">
      <c r="A39" s="94" t="s">
        <v>3</v>
      </c>
      <c r="B39" s="94"/>
      <c r="C39" s="94" t="s">
        <v>67</v>
      </c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 t="s">
        <v>25</v>
      </c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 t="s">
        <v>45</v>
      </c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 t="s">
        <v>0</v>
      </c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</row>
    <row r="40" spans="1:79" ht="29.1" customHeight="1" x14ac:dyDescent="0.2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 t="s">
        <v>2</v>
      </c>
      <c r="AB40" s="94"/>
      <c r="AC40" s="94"/>
      <c r="AD40" s="94"/>
      <c r="AE40" s="94"/>
      <c r="AF40" s="94" t="s">
        <v>1</v>
      </c>
      <c r="AG40" s="94"/>
      <c r="AH40" s="94"/>
      <c r="AI40" s="94"/>
      <c r="AJ40" s="94"/>
      <c r="AK40" s="94" t="s">
        <v>26</v>
      </c>
      <c r="AL40" s="94"/>
      <c r="AM40" s="94"/>
      <c r="AN40" s="94"/>
      <c r="AO40" s="94"/>
      <c r="AP40" s="94" t="s">
        <v>2</v>
      </c>
      <c r="AQ40" s="94"/>
      <c r="AR40" s="94"/>
      <c r="AS40" s="94"/>
      <c r="AT40" s="94"/>
      <c r="AU40" s="94" t="s">
        <v>1</v>
      </c>
      <c r="AV40" s="94"/>
      <c r="AW40" s="94"/>
      <c r="AX40" s="94"/>
      <c r="AY40" s="94"/>
      <c r="AZ40" s="94" t="s">
        <v>26</v>
      </c>
      <c r="BA40" s="94"/>
      <c r="BB40" s="94"/>
      <c r="BC40" s="94"/>
      <c r="BD40" s="94" t="s">
        <v>2</v>
      </c>
      <c r="BE40" s="94"/>
      <c r="BF40" s="94"/>
      <c r="BG40" s="94"/>
      <c r="BH40" s="94"/>
      <c r="BI40" s="94" t="s">
        <v>1</v>
      </c>
      <c r="BJ40" s="94"/>
      <c r="BK40" s="94"/>
      <c r="BL40" s="94"/>
      <c r="BM40" s="94"/>
      <c r="BN40" s="94" t="s">
        <v>27</v>
      </c>
      <c r="BO40" s="94"/>
      <c r="BP40" s="94"/>
      <c r="BQ40" s="94"/>
    </row>
    <row r="41" spans="1:79" ht="15.95" customHeight="1" x14ac:dyDescent="0.2">
      <c r="A41" s="138">
        <v>1</v>
      </c>
      <c r="B41" s="138"/>
      <c r="C41" s="138">
        <v>2</v>
      </c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12">
        <v>3</v>
      </c>
      <c r="AB41" s="113"/>
      <c r="AC41" s="113"/>
      <c r="AD41" s="113"/>
      <c r="AE41" s="114"/>
      <c r="AF41" s="112">
        <v>4</v>
      </c>
      <c r="AG41" s="113"/>
      <c r="AH41" s="113"/>
      <c r="AI41" s="113"/>
      <c r="AJ41" s="114"/>
      <c r="AK41" s="112">
        <v>5</v>
      </c>
      <c r="AL41" s="113"/>
      <c r="AM41" s="113"/>
      <c r="AN41" s="113"/>
      <c r="AO41" s="114"/>
      <c r="AP41" s="112">
        <v>6</v>
      </c>
      <c r="AQ41" s="113"/>
      <c r="AR41" s="113"/>
      <c r="AS41" s="113"/>
      <c r="AT41" s="114"/>
      <c r="AU41" s="112">
        <v>7</v>
      </c>
      <c r="AV41" s="113"/>
      <c r="AW41" s="113"/>
      <c r="AX41" s="113"/>
      <c r="AY41" s="114"/>
      <c r="AZ41" s="112">
        <v>8</v>
      </c>
      <c r="BA41" s="113"/>
      <c r="BB41" s="113"/>
      <c r="BC41" s="114"/>
      <c r="BD41" s="112">
        <v>9</v>
      </c>
      <c r="BE41" s="113"/>
      <c r="BF41" s="113"/>
      <c r="BG41" s="113"/>
      <c r="BH41" s="114"/>
      <c r="BI41" s="138">
        <v>10</v>
      </c>
      <c r="BJ41" s="138"/>
      <c r="BK41" s="138"/>
      <c r="BL41" s="138"/>
      <c r="BM41" s="138"/>
      <c r="BN41" s="138">
        <v>11</v>
      </c>
      <c r="BO41" s="138"/>
      <c r="BP41" s="138"/>
      <c r="BQ41" s="138"/>
    </row>
    <row r="42" spans="1:79" ht="15.75" hidden="1" customHeight="1" x14ac:dyDescent="0.2">
      <c r="A42" s="79" t="s">
        <v>13</v>
      </c>
      <c r="B42" s="79"/>
      <c r="C42" s="161" t="s">
        <v>14</v>
      </c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67"/>
      <c r="AA42" s="96" t="s">
        <v>10</v>
      </c>
      <c r="AB42" s="96"/>
      <c r="AC42" s="96"/>
      <c r="AD42" s="96"/>
      <c r="AE42" s="96"/>
      <c r="AF42" s="96" t="s">
        <v>9</v>
      </c>
      <c r="AG42" s="96"/>
      <c r="AH42" s="96"/>
      <c r="AI42" s="96"/>
      <c r="AJ42" s="96"/>
      <c r="AK42" s="71" t="s">
        <v>16</v>
      </c>
      <c r="AL42" s="71"/>
      <c r="AM42" s="71"/>
      <c r="AN42" s="71"/>
      <c r="AO42" s="71"/>
      <c r="AP42" s="96" t="s">
        <v>11</v>
      </c>
      <c r="AQ42" s="96"/>
      <c r="AR42" s="96"/>
      <c r="AS42" s="96"/>
      <c r="AT42" s="96"/>
      <c r="AU42" s="96" t="s">
        <v>12</v>
      </c>
      <c r="AV42" s="96"/>
      <c r="AW42" s="96"/>
      <c r="AX42" s="96"/>
      <c r="AY42" s="96"/>
      <c r="AZ42" s="71" t="s">
        <v>16</v>
      </c>
      <c r="BA42" s="71"/>
      <c r="BB42" s="71"/>
      <c r="BC42" s="71"/>
      <c r="BD42" s="99" t="s">
        <v>31</v>
      </c>
      <c r="BE42" s="99"/>
      <c r="BF42" s="99"/>
      <c r="BG42" s="99"/>
      <c r="BH42" s="99"/>
      <c r="BI42" s="99" t="s">
        <v>31</v>
      </c>
      <c r="BJ42" s="99"/>
      <c r="BK42" s="99"/>
      <c r="BL42" s="99"/>
      <c r="BM42" s="99"/>
      <c r="BN42" s="97" t="s">
        <v>16</v>
      </c>
      <c r="BO42" s="97"/>
      <c r="BP42" s="97"/>
      <c r="BQ42" s="97"/>
      <c r="CA42" s="1" t="s">
        <v>19</v>
      </c>
    </row>
    <row r="43" spans="1:79" ht="25.5" customHeight="1" x14ac:dyDescent="0.2">
      <c r="A43" s="137">
        <v>1</v>
      </c>
      <c r="B43" s="137"/>
      <c r="C43" s="139" t="s">
        <v>82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9"/>
      <c r="AA43" s="111">
        <v>14204885</v>
      </c>
      <c r="AB43" s="111"/>
      <c r="AC43" s="111"/>
      <c r="AD43" s="111"/>
      <c r="AE43" s="111"/>
      <c r="AF43" s="111">
        <v>0</v>
      </c>
      <c r="AG43" s="111"/>
      <c r="AH43" s="111"/>
      <c r="AI43" s="111"/>
      <c r="AJ43" s="111"/>
      <c r="AK43" s="111">
        <f>AA43+AF43</f>
        <v>14204885</v>
      </c>
      <c r="AL43" s="111"/>
      <c r="AM43" s="111"/>
      <c r="AN43" s="111"/>
      <c r="AO43" s="111"/>
      <c r="AP43" s="111">
        <v>11393992.109999999</v>
      </c>
      <c r="AQ43" s="111"/>
      <c r="AR43" s="111"/>
      <c r="AS43" s="111"/>
      <c r="AT43" s="111"/>
      <c r="AU43" s="111">
        <v>0</v>
      </c>
      <c r="AV43" s="111"/>
      <c r="AW43" s="111"/>
      <c r="AX43" s="111"/>
      <c r="AY43" s="111"/>
      <c r="AZ43" s="111">
        <f>AP43+AU43</f>
        <v>11393992.109999999</v>
      </c>
      <c r="BA43" s="111"/>
      <c r="BB43" s="111"/>
      <c r="BC43" s="111"/>
      <c r="BD43" s="111">
        <f>AP43-AA43</f>
        <v>-2810892.8900000006</v>
      </c>
      <c r="BE43" s="111"/>
      <c r="BF43" s="111"/>
      <c r="BG43" s="111"/>
      <c r="BH43" s="111"/>
      <c r="BI43" s="111">
        <f>AU43-AF43</f>
        <v>0</v>
      </c>
      <c r="BJ43" s="111"/>
      <c r="BK43" s="111"/>
      <c r="BL43" s="111"/>
      <c r="BM43" s="111"/>
      <c r="BN43" s="111">
        <f>BD43+BI43</f>
        <v>-2810892.8900000006</v>
      </c>
      <c r="BO43" s="111"/>
      <c r="BP43" s="111"/>
      <c r="BQ43" s="111"/>
      <c r="CA43" s="1" t="s">
        <v>20</v>
      </c>
    </row>
    <row r="44" spans="1:79" s="40" customFormat="1" ht="15" customHeight="1" x14ac:dyDescent="0.2">
      <c r="A44" s="88"/>
      <c r="B44" s="88"/>
      <c r="C44" s="89" t="s">
        <v>83</v>
      </c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3"/>
      <c r="AA44" s="87">
        <f>SUM(AA43)</f>
        <v>14204885</v>
      </c>
      <c r="AB44" s="87"/>
      <c r="AC44" s="87"/>
      <c r="AD44" s="87"/>
      <c r="AE44" s="87"/>
      <c r="AF44" s="87">
        <v>0</v>
      </c>
      <c r="AG44" s="87"/>
      <c r="AH44" s="87"/>
      <c r="AI44" s="87"/>
      <c r="AJ44" s="87"/>
      <c r="AK44" s="87">
        <f>AA44+AF44</f>
        <v>14204885</v>
      </c>
      <c r="AL44" s="87"/>
      <c r="AM44" s="87"/>
      <c r="AN44" s="87"/>
      <c r="AO44" s="87"/>
      <c r="AP44" s="87">
        <f>SUM(AP43)</f>
        <v>11393992.109999999</v>
      </c>
      <c r="AQ44" s="87"/>
      <c r="AR44" s="87"/>
      <c r="AS44" s="87"/>
      <c r="AT44" s="87"/>
      <c r="AU44" s="87">
        <v>0</v>
      </c>
      <c r="AV44" s="87"/>
      <c r="AW44" s="87"/>
      <c r="AX44" s="87"/>
      <c r="AY44" s="87"/>
      <c r="AZ44" s="87">
        <f>AP44+AU44</f>
        <v>11393992.109999999</v>
      </c>
      <c r="BA44" s="87"/>
      <c r="BB44" s="87"/>
      <c r="BC44" s="87"/>
      <c r="BD44" s="87">
        <f>AP44-AA44</f>
        <v>-2810892.8900000006</v>
      </c>
      <c r="BE44" s="87"/>
      <c r="BF44" s="87"/>
      <c r="BG44" s="87"/>
      <c r="BH44" s="87"/>
      <c r="BI44" s="87">
        <f>AU44-AF44</f>
        <v>0</v>
      </c>
      <c r="BJ44" s="87"/>
      <c r="BK44" s="87"/>
      <c r="BL44" s="87"/>
      <c r="BM44" s="87"/>
      <c r="BN44" s="87">
        <f>BD44+BI44</f>
        <v>-2810892.8900000006</v>
      </c>
      <c r="BO44" s="87"/>
      <c r="BP44" s="87"/>
      <c r="BQ44" s="87"/>
    </row>
    <row r="46" spans="1:79" ht="29.25" customHeight="1" x14ac:dyDescent="0.2">
      <c r="A46" s="110" t="s">
        <v>76</v>
      </c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38" t="s">
        <v>3</v>
      </c>
      <c r="B48" s="138"/>
      <c r="C48" s="94" t="s">
        <v>61</v>
      </c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</row>
    <row r="49" spans="1:79" ht="15.75" x14ac:dyDescent="0.2">
      <c r="A49" s="138">
        <v>1</v>
      </c>
      <c r="B49" s="138"/>
      <c r="C49" s="149">
        <v>2</v>
      </c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49"/>
      <c r="BQ49" s="149"/>
    </row>
    <row r="50" spans="1:79" hidden="1" x14ac:dyDescent="0.2">
      <c r="A50" s="145" t="s">
        <v>13</v>
      </c>
      <c r="B50" s="146"/>
      <c r="C50" s="117" t="s">
        <v>14</v>
      </c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9"/>
      <c r="CA50" s="1" t="s">
        <v>70</v>
      </c>
    </row>
    <row r="51" spans="1:79" ht="29.25" customHeight="1" x14ac:dyDescent="0.2">
      <c r="A51" s="144">
        <v>1</v>
      </c>
      <c r="B51" s="144"/>
      <c r="C51" s="148" t="s">
        <v>120</v>
      </c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</row>
    <row r="53" spans="1:79" ht="15.75" customHeight="1" x14ac:dyDescent="0.2">
      <c r="A53" s="110" t="s">
        <v>43</v>
      </c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</row>
    <row r="54" spans="1:79" ht="15" customHeight="1" x14ac:dyDescent="0.2">
      <c r="A54" s="147" t="s">
        <v>111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</row>
    <row r="55" spans="1:79" ht="28.5" customHeight="1" x14ac:dyDescent="0.2">
      <c r="A55" s="90" t="s">
        <v>3</v>
      </c>
      <c r="B55" s="91"/>
      <c r="C55" s="94" t="s">
        <v>28</v>
      </c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 t="s">
        <v>25</v>
      </c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 t="s">
        <v>45</v>
      </c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 t="s">
        <v>0</v>
      </c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2"/>
      <c r="BP55" s="2"/>
      <c r="BQ55" s="2"/>
    </row>
    <row r="56" spans="1:79" ht="29.1" customHeight="1" x14ac:dyDescent="0.2">
      <c r="A56" s="92"/>
      <c r="B56" s="93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 t="s">
        <v>2</v>
      </c>
      <c r="T56" s="94"/>
      <c r="U56" s="94"/>
      <c r="V56" s="94"/>
      <c r="W56" s="94"/>
      <c r="X56" s="94" t="s">
        <v>1</v>
      </c>
      <c r="Y56" s="94"/>
      <c r="Z56" s="94"/>
      <c r="AA56" s="94"/>
      <c r="AB56" s="94"/>
      <c r="AC56" s="94" t="s">
        <v>26</v>
      </c>
      <c r="AD56" s="94"/>
      <c r="AE56" s="94"/>
      <c r="AF56" s="94"/>
      <c r="AG56" s="94"/>
      <c r="AH56" s="94"/>
      <c r="AI56" s="94" t="s">
        <v>2</v>
      </c>
      <c r="AJ56" s="94"/>
      <c r="AK56" s="94"/>
      <c r="AL56" s="94"/>
      <c r="AM56" s="94"/>
      <c r="AN56" s="94" t="s">
        <v>1</v>
      </c>
      <c r="AO56" s="94"/>
      <c r="AP56" s="94"/>
      <c r="AQ56" s="94"/>
      <c r="AR56" s="94"/>
      <c r="AS56" s="94" t="s">
        <v>26</v>
      </c>
      <c r="AT56" s="94"/>
      <c r="AU56" s="94"/>
      <c r="AV56" s="94"/>
      <c r="AW56" s="94"/>
      <c r="AX56" s="94"/>
      <c r="AY56" s="101" t="s">
        <v>2</v>
      </c>
      <c r="AZ56" s="102"/>
      <c r="BA56" s="102"/>
      <c r="BB56" s="102"/>
      <c r="BC56" s="103"/>
      <c r="BD56" s="101" t="s">
        <v>1</v>
      </c>
      <c r="BE56" s="102"/>
      <c r="BF56" s="102"/>
      <c r="BG56" s="102"/>
      <c r="BH56" s="103"/>
      <c r="BI56" s="94" t="s">
        <v>26</v>
      </c>
      <c r="BJ56" s="94"/>
      <c r="BK56" s="94"/>
      <c r="BL56" s="94"/>
      <c r="BM56" s="94"/>
      <c r="BN56" s="94"/>
      <c r="BO56" s="2"/>
      <c r="BP56" s="2"/>
      <c r="BQ56" s="2"/>
    </row>
    <row r="57" spans="1:79" ht="15.95" customHeight="1" x14ac:dyDescent="0.25">
      <c r="A57" s="94">
        <v>1</v>
      </c>
      <c r="B57" s="94"/>
      <c r="C57" s="94">
        <v>2</v>
      </c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>
        <v>3</v>
      </c>
      <c r="T57" s="94"/>
      <c r="U57" s="94"/>
      <c r="V57" s="94"/>
      <c r="W57" s="94"/>
      <c r="X57" s="94">
        <v>4</v>
      </c>
      <c r="Y57" s="94"/>
      <c r="Z57" s="94"/>
      <c r="AA57" s="94"/>
      <c r="AB57" s="94"/>
      <c r="AC57" s="94">
        <v>5</v>
      </c>
      <c r="AD57" s="94"/>
      <c r="AE57" s="94"/>
      <c r="AF57" s="94"/>
      <c r="AG57" s="94"/>
      <c r="AH57" s="94"/>
      <c r="AI57" s="94">
        <v>6</v>
      </c>
      <c r="AJ57" s="94"/>
      <c r="AK57" s="94"/>
      <c r="AL57" s="94"/>
      <c r="AM57" s="94"/>
      <c r="AN57" s="94">
        <v>7</v>
      </c>
      <c r="AO57" s="94"/>
      <c r="AP57" s="94"/>
      <c r="AQ57" s="94"/>
      <c r="AR57" s="94"/>
      <c r="AS57" s="94">
        <v>8</v>
      </c>
      <c r="AT57" s="94"/>
      <c r="AU57" s="94"/>
      <c r="AV57" s="94"/>
      <c r="AW57" s="94"/>
      <c r="AX57" s="94"/>
      <c r="AY57" s="94">
        <v>9</v>
      </c>
      <c r="AZ57" s="94"/>
      <c r="BA57" s="94"/>
      <c r="BB57" s="94"/>
      <c r="BC57" s="94"/>
      <c r="BD57" s="94">
        <v>10</v>
      </c>
      <c r="BE57" s="94"/>
      <c r="BF57" s="94"/>
      <c r="BG57" s="94"/>
      <c r="BH57" s="94"/>
      <c r="BI57" s="101">
        <v>11</v>
      </c>
      <c r="BJ57" s="102"/>
      <c r="BK57" s="102"/>
      <c r="BL57" s="102"/>
      <c r="BM57" s="102"/>
      <c r="BN57" s="103"/>
      <c r="BO57" s="6"/>
      <c r="BP57" s="6"/>
      <c r="BQ57" s="6"/>
    </row>
    <row r="58" spans="1:79" ht="18" hidden="1" customHeight="1" x14ac:dyDescent="0.2">
      <c r="A58" s="79" t="s">
        <v>13</v>
      </c>
      <c r="B58" s="79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6" t="s">
        <v>10</v>
      </c>
      <c r="T58" s="96"/>
      <c r="U58" s="96"/>
      <c r="V58" s="96"/>
      <c r="W58" s="96"/>
      <c r="X58" s="96" t="s">
        <v>9</v>
      </c>
      <c r="Y58" s="96"/>
      <c r="Z58" s="96"/>
      <c r="AA58" s="96"/>
      <c r="AB58" s="96"/>
      <c r="AC58" s="71" t="s">
        <v>16</v>
      </c>
      <c r="AD58" s="97"/>
      <c r="AE58" s="97"/>
      <c r="AF58" s="97"/>
      <c r="AG58" s="97"/>
      <c r="AH58" s="97"/>
      <c r="AI58" s="96" t="s">
        <v>11</v>
      </c>
      <c r="AJ58" s="96"/>
      <c r="AK58" s="96"/>
      <c r="AL58" s="96"/>
      <c r="AM58" s="96"/>
      <c r="AN58" s="96" t="s">
        <v>12</v>
      </c>
      <c r="AO58" s="96"/>
      <c r="AP58" s="96"/>
      <c r="AQ58" s="96"/>
      <c r="AR58" s="96"/>
      <c r="AS58" s="71" t="s">
        <v>16</v>
      </c>
      <c r="AT58" s="97"/>
      <c r="AU58" s="97"/>
      <c r="AV58" s="97"/>
      <c r="AW58" s="97"/>
      <c r="AX58" s="97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97" t="s">
        <v>16</v>
      </c>
      <c r="BJ58" s="97"/>
      <c r="BK58" s="97"/>
      <c r="BL58" s="97"/>
      <c r="BM58" s="97"/>
      <c r="BN58" s="97"/>
      <c r="BO58" s="7"/>
      <c r="BP58" s="7"/>
      <c r="BQ58" s="7"/>
      <c r="CA58" s="1" t="s">
        <v>21</v>
      </c>
    </row>
    <row r="59" spans="1:79" ht="83.25" customHeight="1" x14ac:dyDescent="0.2">
      <c r="A59" s="79">
        <v>1</v>
      </c>
      <c r="B59" s="79"/>
      <c r="C59" s="98" t="s">
        <v>119</v>
      </c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9"/>
      <c r="S59" s="60">
        <v>14204885</v>
      </c>
      <c r="T59" s="60"/>
      <c r="U59" s="60"/>
      <c r="V59" s="60"/>
      <c r="W59" s="60"/>
      <c r="X59" s="60">
        <v>0</v>
      </c>
      <c r="Y59" s="60"/>
      <c r="Z59" s="60"/>
      <c r="AA59" s="60"/>
      <c r="AB59" s="60"/>
      <c r="AC59" s="60">
        <f>S59+X59</f>
        <v>14204885</v>
      </c>
      <c r="AD59" s="60"/>
      <c r="AE59" s="60"/>
      <c r="AF59" s="60"/>
      <c r="AG59" s="60"/>
      <c r="AH59" s="60"/>
      <c r="AI59" s="60">
        <v>11393992.109999999</v>
      </c>
      <c r="AJ59" s="60"/>
      <c r="AK59" s="60"/>
      <c r="AL59" s="60"/>
      <c r="AM59" s="60"/>
      <c r="AN59" s="60">
        <v>0</v>
      </c>
      <c r="AO59" s="60"/>
      <c r="AP59" s="60"/>
      <c r="AQ59" s="60"/>
      <c r="AR59" s="60"/>
      <c r="AS59" s="60">
        <f>AI59+AN59</f>
        <v>11393992.109999999</v>
      </c>
      <c r="AT59" s="60"/>
      <c r="AU59" s="60"/>
      <c r="AV59" s="60"/>
      <c r="AW59" s="60"/>
      <c r="AX59" s="60"/>
      <c r="AY59" s="60">
        <f>AI59-S59</f>
        <v>-2810892.8900000006</v>
      </c>
      <c r="AZ59" s="60"/>
      <c r="BA59" s="60"/>
      <c r="BB59" s="60"/>
      <c r="BC59" s="60"/>
      <c r="BD59" s="100">
        <f>AN59-X59</f>
        <v>0</v>
      </c>
      <c r="BE59" s="100"/>
      <c r="BF59" s="100"/>
      <c r="BG59" s="100"/>
      <c r="BH59" s="100"/>
      <c r="BI59" s="100">
        <f>AY59+BD59</f>
        <v>-2810892.8900000006</v>
      </c>
      <c r="BJ59" s="100"/>
      <c r="BK59" s="100"/>
      <c r="BL59" s="100"/>
      <c r="BM59" s="100"/>
      <c r="BN59" s="100"/>
      <c r="BO59" s="8"/>
      <c r="BP59" s="8"/>
      <c r="BQ59" s="8"/>
      <c r="CA59" s="1" t="s">
        <v>22</v>
      </c>
    </row>
    <row r="60" spans="1:79" s="40" customFormat="1" ht="15" customHeight="1" x14ac:dyDescent="0.2">
      <c r="A60" s="84"/>
      <c r="B60" s="84"/>
      <c r="C60" s="86" t="s">
        <v>84</v>
      </c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3"/>
      <c r="S60" s="78">
        <v>14204885</v>
      </c>
      <c r="T60" s="78"/>
      <c r="U60" s="78"/>
      <c r="V60" s="78"/>
      <c r="W60" s="78"/>
      <c r="X60" s="78">
        <v>0</v>
      </c>
      <c r="Y60" s="78"/>
      <c r="Z60" s="78"/>
      <c r="AA60" s="78"/>
      <c r="AB60" s="78"/>
      <c r="AC60" s="78">
        <f>S60+X60</f>
        <v>14204885</v>
      </c>
      <c r="AD60" s="78"/>
      <c r="AE60" s="78"/>
      <c r="AF60" s="78"/>
      <c r="AG60" s="78"/>
      <c r="AH60" s="78"/>
      <c r="AI60" s="78">
        <f>SUM(AI59)</f>
        <v>11393992.109999999</v>
      </c>
      <c r="AJ60" s="78"/>
      <c r="AK60" s="78"/>
      <c r="AL60" s="78"/>
      <c r="AM60" s="78"/>
      <c r="AN60" s="78">
        <v>0</v>
      </c>
      <c r="AO60" s="78"/>
      <c r="AP60" s="78"/>
      <c r="AQ60" s="78"/>
      <c r="AR60" s="78"/>
      <c r="AS60" s="78">
        <f>AI60+AN60</f>
        <v>11393992.109999999</v>
      </c>
      <c r="AT60" s="78"/>
      <c r="AU60" s="78"/>
      <c r="AV60" s="78"/>
      <c r="AW60" s="78"/>
      <c r="AX60" s="78"/>
      <c r="AY60" s="78">
        <f>AI60-S60</f>
        <v>-2810892.8900000006</v>
      </c>
      <c r="AZ60" s="78"/>
      <c r="BA60" s="78"/>
      <c r="BB60" s="78"/>
      <c r="BC60" s="78"/>
      <c r="BD60" s="85">
        <f>AN60-X60</f>
        <v>0</v>
      </c>
      <c r="BE60" s="85"/>
      <c r="BF60" s="85"/>
      <c r="BG60" s="85"/>
      <c r="BH60" s="85"/>
      <c r="BI60" s="85">
        <f>AY60+BD60</f>
        <v>-2810892.8900000006</v>
      </c>
      <c r="BJ60" s="85"/>
      <c r="BK60" s="85"/>
      <c r="BL60" s="85"/>
      <c r="BM60" s="85"/>
      <c r="BN60" s="85"/>
      <c r="BO60" s="41"/>
      <c r="BP60" s="41"/>
      <c r="BQ60" s="41"/>
    </row>
    <row r="62" spans="1:79" ht="15.75" customHeight="1" x14ac:dyDescent="0.2">
      <c r="A62" s="110" t="s">
        <v>44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</row>
    <row r="63" spans="1:79" ht="15.75" customHeight="1" x14ac:dyDescent="0.2">
      <c r="A63" s="110" t="s">
        <v>62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</row>
    <row r="64" spans="1:79" ht="8.25" customHeight="1" x14ac:dyDescent="0.2"/>
    <row r="65" spans="1:81" ht="45" customHeight="1" x14ac:dyDescent="0.2">
      <c r="A65" s="90" t="s">
        <v>3</v>
      </c>
      <c r="B65" s="91"/>
      <c r="C65" s="90" t="s">
        <v>6</v>
      </c>
      <c r="D65" s="115"/>
      <c r="E65" s="115"/>
      <c r="F65" s="115"/>
      <c r="G65" s="115"/>
      <c r="H65" s="115"/>
      <c r="I65" s="91"/>
      <c r="J65" s="90" t="s">
        <v>5</v>
      </c>
      <c r="K65" s="115"/>
      <c r="L65" s="115"/>
      <c r="M65" s="115"/>
      <c r="N65" s="91"/>
      <c r="O65" s="90" t="s">
        <v>4</v>
      </c>
      <c r="P65" s="115"/>
      <c r="Q65" s="115"/>
      <c r="R65" s="115"/>
      <c r="S65" s="115"/>
      <c r="T65" s="115"/>
      <c r="U65" s="115"/>
      <c r="V65" s="115"/>
      <c r="W65" s="115"/>
      <c r="X65" s="91"/>
      <c r="Y65" s="94" t="s">
        <v>25</v>
      </c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 t="s">
        <v>46</v>
      </c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142" t="s">
        <v>0</v>
      </c>
      <c r="BD65" s="142"/>
      <c r="BE65" s="142"/>
      <c r="BF65" s="142"/>
      <c r="BG65" s="142"/>
      <c r="BH65" s="142"/>
      <c r="BI65" s="142"/>
      <c r="BJ65" s="142"/>
      <c r="BK65" s="142"/>
      <c r="BL65" s="142"/>
      <c r="BM65" s="142"/>
      <c r="BN65" s="142"/>
      <c r="BO65" s="142"/>
      <c r="BP65" s="142"/>
      <c r="BQ65" s="142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81" ht="32.25" customHeight="1" x14ac:dyDescent="0.2">
      <c r="A66" s="92"/>
      <c r="B66" s="93"/>
      <c r="C66" s="92"/>
      <c r="D66" s="116"/>
      <c r="E66" s="116"/>
      <c r="F66" s="116"/>
      <c r="G66" s="116"/>
      <c r="H66" s="116"/>
      <c r="I66" s="93"/>
      <c r="J66" s="92"/>
      <c r="K66" s="116"/>
      <c r="L66" s="116"/>
      <c r="M66" s="116"/>
      <c r="N66" s="93"/>
      <c r="O66" s="92"/>
      <c r="P66" s="116"/>
      <c r="Q66" s="116"/>
      <c r="R66" s="116"/>
      <c r="S66" s="116"/>
      <c r="T66" s="116"/>
      <c r="U66" s="116"/>
      <c r="V66" s="116"/>
      <c r="W66" s="116"/>
      <c r="X66" s="93"/>
      <c r="Y66" s="101" t="s">
        <v>2</v>
      </c>
      <c r="Z66" s="102"/>
      <c r="AA66" s="102"/>
      <c r="AB66" s="102"/>
      <c r="AC66" s="103"/>
      <c r="AD66" s="101" t="s">
        <v>1</v>
      </c>
      <c r="AE66" s="102"/>
      <c r="AF66" s="102"/>
      <c r="AG66" s="102"/>
      <c r="AH66" s="103"/>
      <c r="AI66" s="94" t="s">
        <v>26</v>
      </c>
      <c r="AJ66" s="94"/>
      <c r="AK66" s="94"/>
      <c r="AL66" s="94"/>
      <c r="AM66" s="94"/>
      <c r="AN66" s="94" t="s">
        <v>2</v>
      </c>
      <c r="AO66" s="94"/>
      <c r="AP66" s="94"/>
      <c r="AQ66" s="94"/>
      <c r="AR66" s="94"/>
      <c r="AS66" s="94" t="s">
        <v>1</v>
      </c>
      <c r="AT66" s="94"/>
      <c r="AU66" s="94"/>
      <c r="AV66" s="94"/>
      <c r="AW66" s="94"/>
      <c r="AX66" s="94" t="s">
        <v>26</v>
      </c>
      <c r="AY66" s="94"/>
      <c r="AZ66" s="94"/>
      <c r="BA66" s="94"/>
      <c r="BB66" s="94"/>
      <c r="BC66" s="94" t="s">
        <v>2</v>
      </c>
      <c r="BD66" s="94"/>
      <c r="BE66" s="94"/>
      <c r="BF66" s="94"/>
      <c r="BG66" s="94"/>
      <c r="BH66" s="94" t="s">
        <v>1</v>
      </c>
      <c r="BI66" s="94"/>
      <c r="BJ66" s="94"/>
      <c r="BK66" s="94"/>
      <c r="BL66" s="94"/>
      <c r="BM66" s="94" t="s">
        <v>26</v>
      </c>
      <c r="BN66" s="94"/>
      <c r="BO66" s="94"/>
      <c r="BP66" s="94"/>
      <c r="BQ66" s="94"/>
      <c r="BR66" s="2"/>
      <c r="BS66" s="2"/>
      <c r="BT66" s="2"/>
      <c r="BU66" s="2"/>
      <c r="BV66" s="2"/>
      <c r="BW66" s="2"/>
      <c r="BX66" s="2"/>
      <c r="BY66" s="2"/>
      <c r="BZ66" s="9"/>
    </row>
    <row r="67" spans="1:81" ht="15.95" customHeight="1" x14ac:dyDescent="0.2">
      <c r="A67" s="94">
        <v>1</v>
      </c>
      <c r="B67" s="94"/>
      <c r="C67" s="94">
        <v>2</v>
      </c>
      <c r="D67" s="94"/>
      <c r="E67" s="94"/>
      <c r="F67" s="94"/>
      <c r="G67" s="94"/>
      <c r="H67" s="94"/>
      <c r="I67" s="94"/>
      <c r="J67" s="94">
        <v>3</v>
      </c>
      <c r="K67" s="94"/>
      <c r="L67" s="94"/>
      <c r="M67" s="94"/>
      <c r="N67" s="94"/>
      <c r="O67" s="94">
        <v>4</v>
      </c>
      <c r="P67" s="94"/>
      <c r="Q67" s="94"/>
      <c r="R67" s="94"/>
      <c r="S67" s="94"/>
      <c r="T67" s="94"/>
      <c r="U67" s="94"/>
      <c r="V67" s="94"/>
      <c r="W67" s="94"/>
      <c r="X67" s="94"/>
      <c r="Y67" s="94">
        <v>5</v>
      </c>
      <c r="Z67" s="94"/>
      <c r="AA67" s="94"/>
      <c r="AB67" s="94"/>
      <c r="AC67" s="94"/>
      <c r="AD67" s="94">
        <v>6</v>
      </c>
      <c r="AE67" s="94"/>
      <c r="AF67" s="94"/>
      <c r="AG67" s="94"/>
      <c r="AH67" s="94"/>
      <c r="AI67" s="94">
        <v>7</v>
      </c>
      <c r="AJ67" s="94"/>
      <c r="AK67" s="94"/>
      <c r="AL67" s="94"/>
      <c r="AM67" s="94"/>
      <c r="AN67" s="101">
        <v>8</v>
      </c>
      <c r="AO67" s="102"/>
      <c r="AP67" s="102"/>
      <c r="AQ67" s="102"/>
      <c r="AR67" s="103"/>
      <c r="AS67" s="101">
        <v>9</v>
      </c>
      <c r="AT67" s="102"/>
      <c r="AU67" s="102"/>
      <c r="AV67" s="102"/>
      <c r="AW67" s="103"/>
      <c r="AX67" s="101">
        <v>10</v>
      </c>
      <c r="AY67" s="102"/>
      <c r="AZ67" s="102"/>
      <c r="BA67" s="102"/>
      <c r="BB67" s="103"/>
      <c r="BC67" s="101">
        <v>11</v>
      </c>
      <c r="BD67" s="102"/>
      <c r="BE67" s="102"/>
      <c r="BF67" s="102"/>
      <c r="BG67" s="103"/>
      <c r="BH67" s="101">
        <v>12</v>
      </c>
      <c r="BI67" s="102"/>
      <c r="BJ67" s="102"/>
      <c r="BK67" s="102"/>
      <c r="BL67" s="103"/>
      <c r="BM67" s="101">
        <v>13</v>
      </c>
      <c r="BN67" s="102"/>
      <c r="BO67" s="102"/>
      <c r="BP67" s="102"/>
      <c r="BQ67" s="103"/>
      <c r="BR67" s="2"/>
      <c r="BS67" s="2"/>
      <c r="BT67" s="2"/>
      <c r="BU67" s="2"/>
      <c r="BV67" s="2"/>
      <c r="BW67" s="2"/>
      <c r="BX67" s="2"/>
      <c r="BY67" s="2"/>
      <c r="BZ67" s="9"/>
    </row>
    <row r="68" spans="1:81" ht="12.75" hidden="1" customHeight="1" x14ac:dyDescent="0.2">
      <c r="A68" s="79" t="s">
        <v>36</v>
      </c>
      <c r="B68" s="79"/>
      <c r="C68" s="107" t="s">
        <v>14</v>
      </c>
      <c r="D68" s="108"/>
      <c r="E68" s="108"/>
      <c r="F68" s="108"/>
      <c r="G68" s="108"/>
      <c r="H68" s="108"/>
      <c r="I68" s="109"/>
      <c r="J68" s="79" t="s">
        <v>15</v>
      </c>
      <c r="K68" s="79"/>
      <c r="L68" s="79"/>
      <c r="M68" s="79"/>
      <c r="N68" s="79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107"/>
      <c r="Y68" s="96" t="s">
        <v>10</v>
      </c>
      <c r="Z68" s="96"/>
      <c r="AA68" s="96"/>
      <c r="AB68" s="96"/>
      <c r="AC68" s="96"/>
      <c r="AD68" s="96" t="s">
        <v>29</v>
      </c>
      <c r="AE68" s="96"/>
      <c r="AF68" s="96"/>
      <c r="AG68" s="96"/>
      <c r="AH68" s="96"/>
      <c r="AI68" s="96" t="s">
        <v>78</v>
      </c>
      <c r="AJ68" s="96"/>
      <c r="AK68" s="96"/>
      <c r="AL68" s="96"/>
      <c r="AM68" s="96"/>
      <c r="AN68" s="96" t="s">
        <v>30</v>
      </c>
      <c r="AO68" s="96"/>
      <c r="AP68" s="96"/>
      <c r="AQ68" s="96"/>
      <c r="AR68" s="96"/>
      <c r="AS68" s="96" t="s">
        <v>11</v>
      </c>
      <c r="AT68" s="96"/>
      <c r="AU68" s="96"/>
      <c r="AV68" s="96"/>
      <c r="AW68" s="96"/>
      <c r="AX68" s="96" t="s">
        <v>79</v>
      </c>
      <c r="AY68" s="96"/>
      <c r="AZ68" s="96"/>
      <c r="BA68" s="96"/>
      <c r="BB68" s="96"/>
      <c r="BC68" s="96" t="s">
        <v>32</v>
      </c>
      <c r="BD68" s="96"/>
      <c r="BE68" s="96"/>
      <c r="BF68" s="96"/>
      <c r="BG68" s="96"/>
      <c r="BH68" s="96" t="s">
        <v>32</v>
      </c>
      <c r="BI68" s="96"/>
      <c r="BJ68" s="96"/>
      <c r="BK68" s="96"/>
      <c r="BL68" s="96"/>
      <c r="BM68" s="177" t="s">
        <v>16</v>
      </c>
      <c r="BN68" s="177"/>
      <c r="BO68" s="177"/>
      <c r="BP68" s="177"/>
      <c r="BQ68" s="177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81" s="40" customFormat="1" ht="13.5" customHeight="1" x14ac:dyDescent="0.2">
      <c r="A69" s="84">
        <v>0</v>
      </c>
      <c r="B69" s="84"/>
      <c r="C69" s="80" t="s">
        <v>85</v>
      </c>
      <c r="D69" s="80"/>
      <c r="E69" s="80"/>
      <c r="F69" s="80"/>
      <c r="G69" s="80"/>
      <c r="H69" s="80"/>
      <c r="I69" s="80"/>
      <c r="J69" s="80" t="s">
        <v>86</v>
      </c>
      <c r="K69" s="80"/>
      <c r="L69" s="80"/>
      <c r="M69" s="80"/>
      <c r="N69" s="80"/>
      <c r="O69" s="80" t="s">
        <v>86</v>
      </c>
      <c r="P69" s="80"/>
      <c r="Q69" s="80"/>
      <c r="R69" s="80"/>
      <c r="S69" s="80"/>
      <c r="T69" s="80"/>
      <c r="U69" s="80"/>
      <c r="V69" s="80"/>
      <c r="W69" s="80"/>
      <c r="X69" s="80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81" ht="15.75" customHeight="1" x14ac:dyDescent="0.2">
      <c r="A70" s="79">
        <v>0</v>
      </c>
      <c r="B70" s="79"/>
      <c r="C70" s="51" t="s">
        <v>87</v>
      </c>
      <c r="D70" s="68"/>
      <c r="E70" s="68"/>
      <c r="F70" s="68"/>
      <c r="G70" s="68"/>
      <c r="H70" s="68"/>
      <c r="I70" s="69"/>
      <c r="J70" s="70" t="s">
        <v>88</v>
      </c>
      <c r="K70" s="70"/>
      <c r="L70" s="70"/>
      <c r="M70" s="70"/>
      <c r="N70" s="70"/>
      <c r="O70" s="51" t="s">
        <v>89</v>
      </c>
      <c r="P70" s="68"/>
      <c r="Q70" s="68"/>
      <c r="R70" s="68"/>
      <c r="S70" s="68"/>
      <c r="T70" s="68"/>
      <c r="U70" s="68"/>
      <c r="V70" s="68"/>
      <c r="W70" s="68"/>
      <c r="X70" s="69"/>
      <c r="Y70" s="60">
        <v>2</v>
      </c>
      <c r="Z70" s="60"/>
      <c r="AA70" s="60"/>
      <c r="AB70" s="60"/>
      <c r="AC70" s="60"/>
      <c r="AD70" s="60">
        <v>0</v>
      </c>
      <c r="AE70" s="60"/>
      <c r="AF70" s="60"/>
      <c r="AG70" s="60"/>
      <c r="AH70" s="60"/>
      <c r="AI70" s="60">
        <f>SUM(Y70:AH70)</f>
        <v>2</v>
      </c>
      <c r="AJ70" s="60"/>
      <c r="AK70" s="60"/>
      <c r="AL70" s="60"/>
      <c r="AM70" s="60"/>
      <c r="AN70" s="60">
        <v>2</v>
      </c>
      <c r="AO70" s="60"/>
      <c r="AP70" s="60"/>
      <c r="AQ70" s="60"/>
      <c r="AR70" s="60"/>
      <c r="AS70" s="60">
        <v>0</v>
      </c>
      <c r="AT70" s="60"/>
      <c r="AU70" s="60"/>
      <c r="AV70" s="60"/>
      <c r="AW70" s="60"/>
      <c r="AX70" s="60">
        <f>SUM(AN70:AW70)</f>
        <v>2</v>
      </c>
      <c r="AY70" s="60"/>
      <c r="AZ70" s="60"/>
      <c r="BA70" s="60"/>
      <c r="BB70" s="60"/>
      <c r="BC70" s="60">
        <f>AN70-Y70</f>
        <v>0</v>
      </c>
      <c r="BD70" s="60"/>
      <c r="BE70" s="60"/>
      <c r="BF70" s="60"/>
      <c r="BG70" s="60"/>
      <c r="BH70" s="60">
        <f>AS70-AD70</f>
        <v>0</v>
      </c>
      <c r="BI70" s="60"/>
      <c r="BJ70" s="60"/>
      <c r="BK70" s="60"/>
      <c r="BL70" s="60"/>
      <c r="BM70" s="60">
        <f>SUM(BC70:BL70)</f>
        <v>0</v>
      </c>
      <c r="BN70" s="60"/>
      <c r="BO70" s="60"/>
      <c r="BP70" s="60"/>
      <c r="BQ70" s="6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1" ht="15.75" customHeight="1" x14ac:dyDescent="0.2">
      <c r="A71" s="79">
        <v>0</v>
      </c>
      <c r="B71" s="79"/>
      <c r="C71" s="51" t="s">
        <v>90</v>
      </c>
      <c r="D71" s="68"/>
      <c r="E71" s="68"/>
      <c r="F71" s="68"/>
      <c r="G71" s="68"/>
      <c r="H71" s="68"/>
      <c r="I71" s="69"/>
      <c r="J71" s="70" t="s">
        <v>88</v>
      </c>
      <c r="K71" s="70"/>
      <c r="L71" s="70"/>
      <c r="M71" s="70"/>
      <c r="N71" s="70"/>
      <c r="O71" s="51" t="s">
        <v>89</v>
      </c>
      <c r="P71" s="68"/>
      <c r="Q71" s="68"/>
      <c r="R71" s="68"/>
      <c r="S71" s="68"/>
      <c r="T71" s="68"/>
      <c r="U71" s="68"/>
      <c r="V71" s="68"/>
      <c r="W71" s="68"/>
      <c r="X71" s="69"/>
      <c r="Y71" s="60">
        <v>28</v>
      </c>
      <c r="Z71" s="60"/>
      <c r="AA71" s="60"/>
      <c r="AB71" s="60"/>
      <c r="AC71" s="60"/>
      <c r="AD71" s="60">
        <v>0</v>
      </c>
      <c r="AE71" s="60"/>
      <c r="AF71" s="60"/>
      <c r="AG71" s="60"/>
      <c r="AH71" s="60"/>
      <c r="AI71" s="60">
        <f t="shared" ref="AI71:AI72" si="0">SUM(Y71:AH71)</f>
        <v>28</v>
      </c>
      <c r="AJ71" s="60"/>
      <c r="AK71" s="60"/>
      <c r="AL71" s="60"/>
      <c r="AM71" s="60"/>
      <c r="AN71" s="60">
        <v>28</v>
      </c>
      <c r="AO71" s="60"/>
      <c r="AP71" s="60"/>
      <c r="AQ71" s="60"/>
      <c r="AR71" s="60"/>
      <c r="AS71" s="60">
        <v>0</v>
      </c>
      <c r="AT71" s="60"/>
      <c r="AU71" s="60"/>
      <c r="AV71" s="60"/>
      <c r="AW71" s="60"/>
      <c r="AX71" s="60">
        <f t="shared" ref="AX71:AX73" si="1">SUM(AN71:AW71)</f>
        <v>28</v>
      </c>
      <c r="AY71" s="60"/>
      <c r="AZ71" s="60"/>
      <c r="BA71" s="60"/>
      <c r="BB71" s="60"/>
      <c r="BC71" s="60">
        <f>AN71-Y71</f>
        <v>0</v>
      </c>
      <c r="BD71" s="60"/>
      <c r="BE71" s="60"/>
      <c r="BF71" s="60"/>
      <c r="BG71" s="60"/>
      <c r="BH71" s="60">
        <f>AS71-AD71</f>
        <v>0</v>
      </c>
      <c r="BI71" s="60"/>
      <c r="BJ71" s="60"/>
      <c r="BK71" s="60"/>
      <c r="BL71" s="60"/>
      <c r="BM71" s="60">
        <f t="shared" ref="BM71:BM73" si="2">SUM(BC71:BL71)</f>
        <v>0</v>
      </c>
      <c r="BN71" s="60"/>
      <c r="BO71" s="60"/>
      <c r="BP71" s="60"/>
      <c r="BQ71" s="6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1" ht="15.75" customHeight="1" x14ac:dyDescent="0.2">
      <c r="A72" s="66"/>
      <c r="B72" s="67"/>
      <c r="C72" s="51" t="s">
        <v>128</v>
      </c>
      <c r="D72" s="52"/>
      <c r="E72" s="52"/>
      <c r="F72" s="52"/>
      <c r="G72" s="52"/>
      <c r="H72" s="52"/>
      <c r="I72" s="53"/>
      <c r="J72" s="54" t="s">
        <v>96</v>
      </c>
      <c r="K72" s="55"/>
      <c r="L72" s="55"/>
      <c r="M72" s="55"/>
      <c r="N72" s="56"/>
      <c r="O72" s="51" t="s">
        <v>97</v>
      </c>
      <c r="P72" s="52"/>
      <c r="Q72" s="52"/>
      <c r="R72" s="52"/>
      <c r="S72" s="52"/>
      <c r="T72" s="52"/>
      <c r="U72" s="52"/>
      <c r="V72" s="52"/>
      <c r="W72" s="52"/>
      <c r="X72" s="53"/>
      <c r="Y72" s="61">
        <v>279663</v>
      </c>
      <c r="Z72" s="62"/>
      <c r="AA72" s="62"/>
      <c r="AB72" s="62"/>
      <c r="AC72" s="63"/>
      <c r="AD72" s="61">
        <v>0</v>
      </c>
      <c r="AE72" s="62"/>
      <c r="AF72" s="62"/>
      <c r="AG72" s="62"/>
      <c r="AH72" s="63"/>
      <c r="AI72" s="60">
        <f t="shared" si="0"/>
        <v>279663</v>
      </c>
      <c r="AJ72" s="60"/>
      <c r="AK72" s="60"/>
      <c r="AL72" s="60"/>
      <c r="AM72" s="60"/>
      <c r="AN72" s="61"/>
      <c r="AO72" s="62"/>
      <c r="AP72" s="62"/>
      <c r="AQ72" s="62"/>
      <c r="AR72" s="63"/>
      <c r="AS72" s="61"/>
      <c r="AT72" s="62"/>
      <c r="AU72" s="62"/>
      <c r="AV72" s="62"/>
      <c r="AW72" s="63"/>
      <c r="AX72" s="61"/>
      <c r="AY72" s="62"/>
      <c r="AZ72" s="62"/>
      <c r="BA72" s="62"/>
      <c r="BB72" s="63"/>
      <c r="BC72" s="61"/>
      <c r="BD72" s="62"/>
      <c r="BE72" s="62"/>
      <c r="BF72" s="62"/>
      <c r="BG72" s="63"/>
      <c r="BH72" s="61"/>
      <c r="BI72" s="62"/>
      <c r="BJ72" s="62"/>
      <c r="BK72" s="62"/>
      <c r="BL72" s="63"/>
      <c r="BM72" s="61"/>
      <c r="BN72" s="62"/>
      <c r="BO72" s="62"/>
      <c r="BP72" s="62"/>
      <c r="BQ72" s="6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1" ht="38.25" customHeight="1" x14ac:dyDescent="0.2">
      <c r="A73" s="79">
        <v>0</v>
      </c>
      <c r="B73" s="79"/>
      <c r="C73" s="51" t="s">
        <v>91</v>
      </c>
      <c r="D73" s="68"/>
      <c r="E73" s="68"/>
      <c r="F73" s="68"/>
      <c r="G73" s="68"/>
      <c r="H73" s="68"/>
      <c r="I73" s="69"/>
      <c r="J73" s="70" t="s">
        <v>92</v>
      </c>
      <c r="K73" s="70"/>
      <c r="L73" s="70"/>
      <c r="M73" s="70"/>
      <c r="N73" s="70"/>
      <c r="O73" s="51" t="s">
        <v>93</v>
      </c>
      <c r="P73" s="68"/>
      <c r="Q73" s="68"/>
      <c r="R73" s="68"/>
      <c r="S73" s="68"/>
      <c r="T73" s="68"/>
      <c r="U73" s="68"/>
      <c r="V73" s="68"/>
      <c r="W73" s="68"/>
      <c r="X73" s="69"/>
      <c r="Y73" s="60">
        <v>9000000</v>
      </c>
      <c r="Z73" s="60"/>
      <c r="AA73" s="60"/>
      <c r="AB73" s="60"/>
      <c r="AC73" s="60"/>
      <c r="AD73" s="60">
        <v>0</v>
      </c>
      <c r="AE73" s="60"/>
      <c r="AF73" s="60"/>
      <c r="AG73" s="60"/>
      <c r="AH73" s="60"/>
      <c r="AI73" s="60">
        <f t="shared" ref="AI73:AI77" si="3">SUM(Y73:AH73)</f>
        <v>9000000</v>
      </c>
      <c r="AJ73" s="60"/>
      <c r="AK73" s="60"/>
      <c r="AL73" s="60"/>
      <c r="AM73" s="60"/>
      <c r="AN73" s="60">
        <v>7289424.5800000001</v>
      </c>
      <c r="AO73" s="60"/>
      <c r="AP73" s="60"/>
      <c r="AQ73" s="60"/>
      <c r="AR73" s="60"/>
      <c r="AS73" s="60">
        <v>0</v>
      </c>
      <c r="AT73" s="60"/>
      <c r="AU73" s="60"/>
      <c r="AV73" s="60"/>
      <c r="AW73" s="60"/>
      <c r="AX73" s="60">
        <f t="shared" si="1"/>
        <v>7289424.5800000001</v>
      </c>
      <c r="AY73" s="60"/>
      <c r="AZ73" s="60"/>
      <c r="BA73" s="60"/>
      <c r="BB73" s="60"/>
      <c r="BC73" s="60">
        <f>AN73-Y73</f>
        <v>-1710575.42</v>
      </c>
      <c r="BD73" s="60"/>
      <c r="BE73" s="60"/>
      <c r="BF73" s="60"/>
      <c r="BG73" s="60"/>
      <c r="BH73" s="60">
        <f>AS73-AD73</f>
        <v>0</v>
      </c>
      <c r="BI73" s="60"/>
      <c r="BJ73" s="60"/>
      <c r="BK73" s="60"/>
      <c r="BL73" s="60"/>
      <c r="BM73" s="60">
        <f t="shared" si="2"/>
        <v>-1710575.42</v>
      </c>
      <c r="BN73" s="60"/>
      <c r="BO73" s="60"/>
      <c r="BP73" s="60"/>
      <c r="BQ73" s="6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1" ht="28.5" customHeight="1" x14ac:dyDescent="0.2">
      <c r="A74" s="66"/>
      <c r="B74" s="67"/>
      <c r="C74" s="51" t="s">
        <v>129</v>
      </c>
      <c r="D74" s="52"/>
      <c r="E74" s="52"/>
      <c r="F74" s="52"/>
      <c r="G74" s="52"/>
      <c r="H74" s="52"/>
      <c r="I74" s="53"/>
      <c r="J74" s="54" t="s">
        <v>92</v>
      </c>
      <c r="K74" s="55"/>
      <c r="L74" s="55"/>
      <c r="M74" s="55"/>
      <c r="N74" s="56"/>
      <c r="O74" s="51" t="s">
        <v>93</v>
      </c>
      <c r="P74" s="52"/>
      <c r="Q74" s="52"/>
      <c r="R74" s="52"/>
      <c r="S74" s="52"/>
      <c r="T74" s="52"/>
      <c r="U74" s="52"/>
      <c r="V74" s="52"/>
      <c r="W74" s="52"/>
      <c r="X74" s="53"/>
      <c r="Y74" s="61">
        <v>5204885</v>
      </c>
      <c r="Z74" s="62"/>
      <c r="AA74" s="62"/>
      <c r="AB74" s="62"/>
      <c r="AC74" s="63"/>
      <c r="AD74" s="61">
        <v>0</v>
      </c>
      <c r="AE74" s="62"/>
      <c r="AF74" s="62"/>
      <c r="AG74" s="62"/>
      <c r="AH74" s="63"/>
      <c r="AI74" s="61">
        <f t="shared" ref="AI74" si="4">SUM(Y74:AH74)</f>
        <v>5204885</v>
      </c>
      <c r="AJ74" s="62"/>
      <c r="AK74" s="62"/>
      <c r="AL74" s="62"/>
      <c r="AM74" s="63"/>
      <c r="AN74" s="61">
        <v>4104567.53</v>
      </c>
      <c r="AO74" s="62"/>
      <c r="AP74" s="62"/>
      <c r="AQ74" s="62"/>
      <c r="AR74" s="63"/>
      <c r="AS74" s="61">
        <v>0</v>
      </c>
      <c r="AT74" s="62"/>
      <c r="AU74" s="62"/>
      <c r="AV74" s="62"/>
      <c r="AW74" s="63"/>
      <c r="AX74" s="60">
        <f t="shared" ref="AX74" si="5">SUM(AN74:AW74)</f>
        <v>4104567.53</v>
      </c>
      <c r="AY74" s="60"/>
      <c r="AZ74" s="60"/>
      <c r="BA74" s="60"/>
      <c r="BB74" s="60"/>
      <c r="BC74" s="60">
        <f>AN74-Y74</f>
        <v>-1100317.4700000002</v>
      </c>
      <c r="BD74" s="60"/>
      <c r="BE74" s="60"/>
      <c r="BF74" s="60"/>
      <c r="BG74" s="60"/>
      <c r="BH74" s="60">
        <f>AS74-AD74</f>
        <v>0</v>
      </c>
      <c r="BI74" s="60"/>
      <c r="BJ74" s="60"/>
      <c r="BK74" s="60"/>
      <c r="BL74" s="60"/>
      <c r="BM74" s="60">
        <f t="shared" ref="BM74" si="6">SUM(BC74:BL74)</f>
        <v>-1100317.4700000002</v>
      </c>
      <c r="BN74" s="60"/>
      <c r="BO74" s="60"/>
      <c r="BP74" s="60"/>
      <c r="BQ74" s="60"/>
      <c r="BR74" s="11"/>
      <c r="BS74" s="11"/>
      <c r="BT74" s="11"/>
      <c r="BU74" s="11"/>
      <c r="BV74" s="11"/>
      <c r="BW74" s="11"/>
      <c r="BX74" s="11"/>
      <c r="BY74" s="11"/>
      <c r="BZ74" s="9"/>
      <c r="CC74" s="47"/>
    </row>
    <row r="75" spans="1:81" s="40" customFormat="1" ht="15.75" x14ac:dyDescent="0.2">
      <c r="A75" s="84">
        <v>0</v>
      </c>
      <c r="B75" s="84"/>
      <c r="C75" s="81" t="s">
        <v>94</v>
      </c>
      <c r="D75" s="82"/>
      <c r="E75" s="82"/>
      <c r="F75" s="82"/>
      <c r="G75" s="82"/>
      <c r="H75" s="82"/>
      <c r="I75" s="83"/>
      <c r="J75" s="80" t="s">
        <v>86</v>
      </c>
      <c r="K75" s="80"/>
      <c r="L75" s="80"/>
      <c r="M75" s="80"/>
      <c r="N75" s="80"/>
      <c r="O75" s="81" t="s">
        <v>86</v>
      </c>
      <c r="P75" s="82"/>
      <c r="Q75" s="82"/>
      <c r="R75" s="82"/>
      <c r="S75" s="82"/>
      <c r="T75" s="82"/>
      <c r="U75" s="82"/>
      <c r="V75" s="82"/>
      <c r="W75" s="82"/>
      <c r="X75" s="83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60"/>
      <c r="AJ75" s="60"/>
      <c r="AK75" s="60"/>
      <c r="AL75" s="60"/>
      <c r="AM75" s="60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81" s="40" customFormat="1" ht="27" customHeight="1" x14ac:dyDescent="0.2">
      <c r="A76" s="64"/>
      <c r="B76" s="65"/>
      <c r="C76" s="51" t="s">
        <v>122</v>
      </c>
      <c r="D76" s="52"/>
      <c r="E76" s="52"/>
      <c r="F76" s="52"/>
      <c r="G76" s="52"/>
      <c r="H76" s="52"/>
      <c r="I76" s="53"/>
      <c r="J76" s="54" t="s">
        <v>123</v>
      </c>
      <c r="K76" s="55"/>
      <c r="L76" s="55"/>
      <c r="M76" s="55"/>
      <c r="N76" s="56"/>
      <c r="O76" s="51" t="s">
        <v>124</v>
      </c>
      <c r="P76" s="52"/>
      <c r="Q76" s="52"/>
      <c r="R76" s="52"/>
      <c r="S76" s="52"/>
      <c r="T76" s="52"/>
      <c r="U76" s="52"/>
      <c r="V76" s="52"/>
      <c r="W76" s="52"/>
      <c r="X76" s="53"/>
      <c r="Y76" s="61">
        <v>5797.55</v>
      </c>
      <c r="Z76" s="62"/>
      <c r="AA76" s="62"/>
      <c r="AB76" s="62"/>
      <c r="AC76" s="63"/>
      <c r="AD76" s="61">
        <v>0</v>
      </c>
      <c r="AE76" s="62"/>
      <c r="AF76" s="62"/>
      <c r="AG76" s="62"/>
      <c r="AH76" s="63"/>
      <c r="AI76" s="60">
        <f t="shared" si="3"/>
        <v>5797.55</v>
      </c>
      <c r="AJ76" s="60"/>
      <c r="AK76" s="60"/>
      <c r="AL76" s="60"/>
      <c r="AM76" s="60"/>
      <c r="AN76" s="61">
        <v>5797.55</v>
      </c>
      <c r="AO76" s="62"/>
      <c r="AP76" s="62"/>
      <c r="AQ76" s="62"/>
      <c r="AR76" s="63"/>
      <c r="AS76" s="61">
        <v>0</v>
      </c>
      <c r="AT76" s="62"/>
      <c r="AU76" s="62"/>
      <c r="AV76" s="62"/>
      <c r="AW76" s="63"/>
      <c r="AX76" s="61">
        <f>SUM(AN76:AW76)</f>
        <v>5797.55</v>
      </c>
      <c r="AY76" s="62"/>
      <c r="AZ76" s="62"/>
      <c r="BA76" s="62"/>
      <c r="BB76" s="63"/>
      <c r="BC76" s="60">
        <f>AN76-Y76</f>
        <v>0</v>
      </c>
      <c r="BD76" s="60"/>
      <c r="BE76" s="60"/>
      <c r="BF76" s="60"/>
      <c r="BG76" s="60"/>
      <c r="BH76" s="60">
        <f>AS76-AD76</f>
        <v>0</v>
      </c>
      <c r="BI76" s="60"/>
      <c r="BJ76" s="60"/>
      <c r="BK76" s="60"/>
      <c r="BL76" s="60"/>
      <c r="BM76" s="60">
        <f t="shared" ref="BM76" si="7">SUM(BC76:BL76)</f>
        <v>0</v>
      </c>
      <c r="BN76" s="60"/>
      <c r="BO76" s="60"/>
      <c r="BP76" s="60"/>
      <c r="BQ76" s="60"/>
      <c r="BR76" s="42"/>
      <c r="BS76" s="42"/>
      <c r="BT76" s="42"/>
      <c r="BU76" s="42"/>
      <c r="BV76" s="42"/>
      <c r="BW76" s="42"/>
      <c r="BX76" s="42"/>
      <c r="BY76" s="42"/>
      <c r="BZ76" s="43"/>
      <c r="CC76" s="48"/>
    </row>
    <row r="77" spans="1:81" ht="25.5" customHeight="1" x14ac:dyDescent="0.2">
      <c r="A77" s="79">
        <v>0</v>
      </c>
      <c r="B77" s="79"/>
      <c r="C77" s="51" t="s">
        <v>95</v>
      </c>
      <c r="D77" s="68"/>
      <c r="E77" s="68"/>
      <c r="F77" s="68"/>
      <c r="G77" s="68"/>
      <c r="H77" s="68"/>
      <c r="I77" s="69"/>
      <c r="J77" s="70" t="s">
        <v>96</v>
      </c>
      <c r="K77" s="70"/>
      <c r="L77" s="70"/>
      <c r="M77" s="70"/>
      <c r="N77" s="70"/>
      <c r="O77" s="51" t="s">
        <v>97</v>
      </c>
      <c r="P77" s="68"/>
      <c r="Q77" s="68"/>
      <c r="R77" s="68"/>
      <c r="S77" s="68"/>
      <c r="T77" s="68"/>
      <c r="U77" s="68"/>
      <c r="V77" s="68"/>
      <c r="W77" s="68"/>
      <c r="X77" s="69"/>
      <c r="Y77" s="60">
        <v>59347</v>
      </c>
      <c r="Z77" s="60"/>
      <c r="AA77" s="60"/>
      <c r="AB77" s="60"/>
      <c r="AC77" s="60"/>
      <c r="AD77" s="60">
        <v>0</v>
      </c>
      <c r="AE77" s="60"/>
      <c r="AF77" s="60"/>
      <c r="AG77" s="60"/>
      <c r="AH77" s="60"/>
      <c r="AI77" s="60">
        <f t="shared" si="3"/>
        <v>59347</v>
      </c>
      <c r="AJ77" s="60"/>
      <c r="AK77" s="60"/>
      <c r="AL77" s="60"/>
      <c r="AM77" s="60"/>
      <c r="AN77" s="60">
        <v>40245</v>
      </c>
      <c r="AO77" s="60"/>
      <c r="AP77" s="60"/>
      <c r="AQ77" s="60"/>
      <c r="AR77" s="60"/>
      <c r="AS77" s="60">
        <v>0</v>
      </c>
      <c r="AT77" s="60"/>
      <c r="AU77" s="60"/>
      <c r="AV77" s="60"/>
      <c r="AW77" s="60"/>
      <c r="AX77" s="60">
        <f>SUM(AN77:AW77)</f>
        <v>40245</v>
      </c>
      <c r="AY77" s="60"/>
      <c r="AZ77" s="60"/>
      <c r="BA77" s="60"/>
      <c r="BB77" s="60"/>
      <c r="BC77" s="60">
        <f>AN77-Y77</f>
        <v>-19102</v>
      </c>
      <c r="BD77" s="60"/>
      <c r="BE77" s="60"/>
      <c r="BF77" s="60"/>
      <c r="BG77" s="60"/>
      <c r="BH77" s="60">
        <f>AS77-AD77</f>
        <v>0</v>
      </c>
      <c r="BI77" s="60"/>
      <c r="BJ77" s="60"/>
      <c r="BK77" s="60"/>
      <c r="BL77" s="60"/>
      <c r="BM77" s="60">
        <f t="shared" ref="BM77" si="8">SUM(BC77:BL77)</f>
        <v>-19102</v>
      </c>
      <c r="BN77" s="60"/>
      <c r="BO77" s="60"/>
      <c r="BP77" s="60"/>
      <c r="BQ77" s="6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1" s="40" customFormat="1" ht="15.75" x14ac:dyDescent="0.2">
      <c r="A78" s="84">
        <v>0</v>
      </c>
      <c r="B78" s="84"/>
      <c r="C78" s="81" t="s">
        <v>98</v>
      </c>
      <c r="D78" s="82"/>
      <c r="E78" s="82"/>
      <c r="F78" s="82"/>
      <c r="G78" s="82"/>
      <c r="H78" s="82"/>
      <c r="I78" s="83"/>
      <c r="J78" s="80" t="s">
        <v>86</v>
      </c>
      <c r="K78" s="80"/>
      <c r="L78" s="80"/>
      <c r="M78" s="80"/>
      <c r="N78" s="80"/>
      <c r="O78" s="81" t="s">
        <v>86</v>
      </c>
      <c r="P78" s="82"/>
      <c r="Q78" s="82"/>
      <c r="R78" s="82"/>
      <c r="S78" s="82"/>
      <c r="T78" s="82"/>
      <c r="U78" s="82"/>
      <c r="V78" s="82"/>
      <c r="W78" s="82"/>
      <c r="X78" s="83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42"/>
      <c r="BS78" s="42"/>
      <c r="BT78" s="42"/>
      <c r="BU78" s="42"/>
      <c r="BV78" s="42"/>
      <c r="BW78" s="42"/>
      <c r="BX78" s="42"/>
      <c r="BY78" s="42"/>
      <c r="BZ78" s="43"/>
    </row>
    <row r="79" spans="1:81" ht="67.5" customHeight="1" x14ac:dyDescent="0.2">
      <c r="A79" s="79">
        <v>0</v>
      </c>
      <c r="B79" s="79"/>
      <c r="C79" s="51" t="s">
        <v>99</v>
      </c>
      <c r="D79" s="68"/>
      <c r="E79" s="68"/>
      <c r="F79" s="68"/>
      <c r="G79" s="68"/>
      <c r="H79" s="68"/>
      <c r="I79" s="69"/>
      <c r="J79" s="70" t="s">
        <v>88</v>
      </c>
      <c r="K79" s="70"/>
      <c r="L79" s="70"/>
      <c r="M79" s="70"/>
      <c r="N79" s="70"/>
      <c r="O79" s="51" t="s">
        <v>97</v>
      </c>
      <c r="P79" s="68"/>
      <c r="Q79" s="68"/>
      <c r="R79" s="68"/>
      <c r="S79" s="68"/>
      <c r="T79" s="68"/>
      <c r="U79" s="68"/>
      <c r="V79" s="68"/>
      <c r="W79" s="68"/>
      <c r="X79" s="69"/>
      <c r="Y79" s="60">
        <v>1271</v>
      </c>
      <c r="Z79" s="60"/>
      <c r="AA79" s="60"/>
      <c r="AB79" s="60"/>
      <c r="AC79" s="60"/>
      <c r="AD79" s="60">
        <v>0</v>
      </c>
      <c r="AE79" s="60"/>
      <c r="AF79" s="60"/>
      <c r="AG79" s="60"/>
      <c r="AH79" s="60"/>
      <c r="AI79" s="60">
        <v>1271</v>
      </c>
      <c r="AJ79" s="60"/>
      <c r="AK79" s="60"/>
      <c r="AL79" s="60"/>
      <c r="AM79" s="60"/>
      <c r="AN79" s="60">
        <v>1271</v>
      </c>
      <c r="AO79" s="60"/>
      <c r="AP79" s="60"/>
      <c r="AQ79" s="60"/>
      <c r="AR79" s="60"/>
      <c r="AS79" s="60">
        <v>0</v>
      </c>
      <c r="AT79" s="60"/>
      <c r="AU79" s="60"/>
      <c r="AV79" s="60"/>
      <c r="AW79" s="60"/>
      <c r="AX79" s="60">
        <f>SUM(AN79:AW79)</f>
        <v>1271</v>
      </c>
      <c r="AY79" s="60"/>
      <c r="AZ79" s="60"/>
      <c r="BA79" s="60"/>
      <c r="BB79" s="60"/>
      <c r="BC79" s="60">
        <f>AN79-Y79</f>
        <v>0</v>
      </c>
      <c r="BD79" s="60"/>
      <c r="BE79" s="60"/>
      <c r="BF79" s="60"/>
      <c r="BG79" s="60"/>
      <c r="BH79" s="60">
        <f>AS79-AD79</f>
        <v>0</v>
      </c>
      <c r="BI79" s="60"/>
      <c r="BJ79" s="60"/>
      <c r="BK79" s="60"/>
      <c r="BL79" s="60"/>
      <c r="BM79" s="60">
        <f>SUM(BC79:BL79)</f>
        <v>0</v>
      </c>
      <c r="BN79" s="60"/>
      <c r="BO79" s="60"/>
      <c r="BP79" s="60"/>
      <c r="BQ79" s="6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81" ht="67.5" customHeight="1" x14ac:dyDescent="0.2">
      <c r="A80" s="66"/>
      <c r="B80" s="67"/>
      <c r="C80" s="51" t="s">
        <v>125</v>
      </c>
      <c r="D80" s="52"/>
      <c r="E80" s="52"/>
      <c r="F80" s="52"/>
      <c r="G80" s="52"/>
      <c r="H80" s="52"/>
      <c r="I80" s="53"/>
      <c r="J80" s="54" t="s">
        <v>92</v>
      </c>
      <c r="K80" s="55"/>
      <c r="L80" s="55"/>
      <c r="M80" s="55"/>
      <c r="N80" s="56"/>
      <c r="O80" s="51" t="s">
        <v>101</v>
      </c>
      <c r="P80" s="52"/>
      <c r="Q80" s="52"/>
      <c r="R80" s="52"/>
      <c r="S80" s="52"/>
      <c r="T80" s="52"/>
      <c r="U80" s="52"/>
      <c r="V80" s="52"/>
      <c r="W80" s="52"/>
      <c r="X80" s="53"/>
      <c r="Y80" s="61"/>
      <c r="Z80" s="62"/>
      <c r="AA80" s="62"/>
      <c r="AB80" s="62"/>
      <c r="AC80" s="63"/>
      <c r="AD80" s="61"/>
      <c r="AE80" s="62"/>
      <c r="AF80" s="62"/>
      <c r="AG80" s="62"/>
      <c r="AH80" s="63"/>
      <c r="AI80" s="61"/>
      <c r="AJ80" s="62"/>
      <c r="AK80" s="62"/>
      <c r="AL80" s="62"/>
      <c r="AM80" s="63"/>
      <c r="AN80" s="61"/>
      <c r="AO80" s="62"/>
      <c r="AP80" s="62"/>
      <c r="AQ80" s="62"/>
      <c r="AR80" s="63"/>
      <c r="AS80" s="61"/>
      <c r="AT80" s="62"/>
      <c r="AU80" s="62"/>
      <c r="AV80" s="62"/>
      <c r="AW80" s="63"/>
      <c r="AX80" s="61"/>
      <c r="AY80" s="62"/>
      <c r="AZ80" s="62"/>
      <c r="BA80" s="62"/>
      <c r="BB80" s="63"/>
      <c r="BC80" s="61"/>
      <c r="BD80" s="62"/>
      <c r="BE80" s="62"/>
      <c r="BF80" s="62"/>
      <c r="BG80" s="63"/>
      <c r="BH80" s="61"/>
      <c r="BI80" s="62"/>
      <c r="BJ80" s="62"/>
      <c r="BK80" s="62"/>
      <c r="BL80" s="63"/>
      <c r="BM80" s="61"/>
      <c r="BN80" s="62"/>
      <c r="BO80" s="62"/>
      <c r="BP80" s="62"/>
      <c r="BQ80" s="63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25.5" customHeight="1" x14ac:dyDescent="0.2">
      <c r="A81" s="79">
        <v>0</v>
      </c>
      <c r="B81" s="79"/>
      <c r="C81" s="51" t="s">
        <v>100</v>
      </c>
      <c r="D81" s="68"/>
      <c r="E81" s="68"/>
      <c r="F81" s="68"/>
      <c r="G81" s="68"/>
      <c r="H81" s="68"/>
      <c r="I81" s="69"/>
      <c r="J81" s="70" t="s">
        <v>92</v>
      </c>
      <c r="K81" s="70"/>
      <c r="L81" s="70"/>
      <c r="M81" s="70"/>
      <c r="N81" s="70"/>
      <c r="O81" s="51" t="s">
        <v>101</v>
      </c>
      <c r="P81" s="68"/>
      <c r="Q81" s="68"/>
      <c r="R81" s="68"/>
      <c r="S81" s="68"/>
      <c r="T81" s="68"/>
      <c r="U81" s="68"/>
      <c r="V81" s="68"/>
      <c r="W81" s="68"/>
      <c r="X81" s="69"/>
      <c r="Y81" s="60">
        <v>151.65</v>
      </c>
      <c r="Z81" s="60"/>
      <c r="AA81" s="60"/>
      <c r="AB81" s="60"/>
      <c r="AC81" s="60"/>
      <c r="AD81" s="60">
        <v>0</v>
      </c>
      <c r="AE81" s="60"/>
      <c r="AF81" s="60"/>
      <c r="AG81" s="60"/>
      <c r="AH81" s="60"/>
      <c r="AI81" s="60">
        <v>151.65</v>
      </c>
      <c r="AJ81" s="60"/>
      <c r="AK81" s="60"/>
      <c r="AL81" s="60"/>
      <c r="AM81" s="60"/>
      <c r="AN81" s="60">
        <f>AN73/AN77</f>
        <v>181.12621642440055</v>
      </c>
      <c r="AO81" s="60"/>
      <c r="AP81" s="60"/>
      <c r="AQ81" s="60"/>
      <c r="AR81" s="60"/>
      <c r="AS81" s="60">
        <v>0</v>
      </c>
      <c r="AT81" s="60"/>
      <c r="AU81" s="60"/>
      <c r="AV81" s="60"/>
      <c r="AW81" s="60"/>
      <c r="AX81" s="60">
        <f>SUM(AN81:AW81)</f>
        <v>181.12621642440055</v>
      </c>
      <c r="AY81" s="60"/>
      <c r="AZ81" s="60"/>
      <c r="BA81" s="60"/>
      <c r="BB81" s="60"/>
      <c r="BC81" s="60">
        <f>AN81-Y81</f>
        <v>29.476216424400548</v>
      </c>
      <c r="BD81" s="60"/>
      <c r="BE81" s="60"/>
      <c r="BF81" s="60"/>
      <c r="BG81" s="60"/>
      <c r="BH81" s="60">
        <f>AS81-AD81</f>
        <v>0</v>
      </c>
      <c r="BI81" s="60"/>
      <c r="BJ81" s="60"/>
      <c r="BK81" s="60"/>
      <c r="BL81" s="60"/>
      <c r="BM81" s="60">
        <f>SUM(BC81:BL81)</f>
        <v>29.476216424400548</v>
      </c>
      <c r="BN81" s="60"/>
      <c r="BO81" s="60"/>
      <c r="BP81" s="60"/>
      <c r="BQ81" s="60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s="40" customFormat="1" ht="15.75" x14ac:dyDescent="0.2">
      <c r="A82" s="84">
        <v>0</v>
      </c>
      <c r="B82" s="84"/>
      <c r="C82" s="81" t="s">
        <v>102</v>
      </c>
      <c r="D82" s="82"/>
      <c r="E82" s="82"/>
      <c r="F82" s="82"/>
      <c r="G82" s="82"/>
      <c r="H82" s="82"/>
      <c r="I82" s="83"/>
      <c r="J82" s="80" t="s">
        <v>86</v>
      </c>
      <c r="K82" s="80"/>
      <c r="L82" s="80"/>
      <c r="M82" s="80"/>
      <c r="N82" s="80"/>
      <c r="O82" s="81" t="s">
        <v>86</v>
      </c>
      <c r="P82" s="82"/>
      <c r="Q82" s="82"/>
      <c r="R82" s="82"/>
      <c r="S82" s="82"/>
      <c r="T82" s="82"/>
      <c r="U82" s="82"/>
      <c r="V82" s="82"/>
      <c r="W82" s="82"/>
      <c r="X82" s="83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42"/>
      <c r="BS82" s="42"/>
      <c r="BT82" s="42"/>
      <c r="BU82" s="42"/>
      <c r="BV82" s="42"/>
      <c r="BW82" s="42"/>
      <c r="BX82" s="42"/>
      <c r="BY82" s="42"/>
      <c r="BZ82" s="43"/>
    </row>
    <row r="83" spans="1:79" s="40" customFormat="1" ht="42" customHeight="1" x14ac:dyDescent="0.2">
      <c r="A83" s="64"/>
      <c r="B83" s="65"/>
      <c r="C83" s="51" t="s">
        <v>121</v>
      </c>
      <c r="D83" s="52"/>
      <c r="E83" s="52"/>
      <c r="F83" s="52"/>
      <c r="G83" s="52"/>
      <c r="H83" s="52"/>
      <c r="I83" s="53"/>
      <c r="J83" s="54" t="s">
        <v>104</v>
      </c>
      <c r="K83" s="55"/>
      <c r="L83" s="55"/>
      <c r="M83" s="55"/>
      <c r="N83" s="56"/>
      <c r="O83" s="51" t="s">
        <v>101</v>
      </c>
      <c r="P83" s="52"/>
      <c r="Q83" s="52"/>
      <c r="R83" s="52"/>
      <c r="S83" s="52"/>
      <c r="T83" s="52"/>
      <c r="U83" s="52"/>
      <c r="V83" s="52"/>
      <c r="W83" s="52"/>
      <c r="X83" s="53"/>
      <c r="Y83" s="61">
        <v>99.24</v>
      </c>
      <c r="Z83" s="62"/>
      <c r="AA83" s="62"/>
      <c r="AB83" s="62"/>
      <c r="AC83" s="63"/>
      <c r="AD83" s="61">
        <v>0</v>
      </c>
      <c r="AE83" s="62"/>
      <c r="AF83" s="62"/>
      <c r="AG83" s="62"/>
      <c r="AH83" s="63"/>
      <c r="AI83" s="61">
        <f>SUM(Y83:AH83)</f>
        <v>99.24</v>
      </c>
      <c r="AJ83" s="62"/>
      <c r="AK83" s="62"/>
      <c r="AL83" s="62"/>
      <c r="AM83" s="63"/>
      <c r="AN83" s="61">
        <v>99.24</v>
      </c>
      <c r="AO83" s="62"/>
      <c r="AP83" s="62"/>
      <c r="AQ83" s="62"/>
      <c r="AR83" s="63"/>
      <c r="AS83" s="61">
        <v>0</v>
      </c>
      <c r="AT83" s="62"/>
      <c r="AU83" s="62"/>
      <c r="AV83" s="62"/>
      <c r="AW83" s="63"/>
      <c r="AX83" s="61">
        <f>SUM(AN83:AW83)</f>
        <v>99.24</v>
      </c>
      <c r="AY83" s="62"/>
      <c r="AZ83" s="62"/>
      <c r="BA83" s="62"/>
      <c r="BB83" s="63"/>
      <c r="BC83" s="60">
        <f>AN83-Y83</f>
        <v>0</v>
      </c>
      <c r="BD83" s="60"/>
      <c r="BE83" s="60"/>
      <c r="BF83" s="60"/>
      <c r="BG83" s="60"/>
      <c r="BH83" s="60">
        <f>AS83-AD83</f>
        <v>0</v>
      </c>
      <c r="BI83" s="60"/>
      <c r="BJ83" s="60"/>
      <c r="BK83" s="60"/>
      <c r="BL83" s="60"/>
      <c r="BM83" s="61">
        <f>SUM(BC83:BL83)</f>
        <v>0</v>
      </c>
      <c r="BN83" s="62"/>
      <c r="BO83" s="62"/>
      <c r="BP83" s="62"/>
      <c r="BQ83" s="63"/>
      <c r="BR83" s="42"/>
      <c r="BS83" s="42"/>
      <c r="BT83" s="42"/>
      <c r="BU83" s="42"/>
      <c r="BV83" s="42"/>
      <c r="BW83" s="42"/>
      <c r="BX83" s="42"/>
      <c r="BY83" s="42"/>
      <c r="BZ83" s="43"/>
    </row>
    <row r="84" spans="1:79" ht="51" customHeight="1" x14ac:dyDescent="0.2">
      <c r="A84" s="79">
        <v>0</v>
      </c>
      <c r="B84" s="79"/>
      <c r="C84" s="51" t="s">
        <v>103</v>
      </c>
      <c r="D84" s="68"/>
      <c r="E84" s="68"/>
      <c r="F84" s="68"/>
      <c r="G84" s="68"/>
      <c r="H84" s="68"/>
      <c r="I84" s="69"/>
      <c r="J84" s="70" t="s">
        <v>104</v>
      </c>
      <c r="K84" s="70"/>
      <c r="L84" s="70"/>
      <c r="M84" s="70"/>
      <c r="N84" s="70"/>
      <c r="O84" s="51" t="s">
        <v>97</v>
      </c>
      <c r="P84" s="68"/>
      <c r="Q84" s="68"/>
      <c r="R84" s="68"/>
      <c r="S84" s="68"/>
      <c r="T84" s="68"/>
      <c r="U84" s="68"/>
      <c r="V84" s="68"/>
      <c r="W84" s="68"/>
      <c r="X84" s="69"/>
      <c r="Y84" s="60">
        <v>70</v>
      </c>
      <c r="Z84" s="60"/>
      <c r="AA84" s="60"/>
      <c r="AB84" s="60"/>
      <c r="AC84" s="60"/>
      <c r="AD84" s="60">
        <v>0</v>
      </c>
      <c r="AE84" s="60"/>
      <c r="AF84" s="60"/>
      <c r="AG84" s="60"/>
      <c r="AH84" s="60"/>
      <c r="AI84" s="60">
        <v>70</v>
      </c>
      <c r="AJ84" s="60"/>
      <c r="AK84" s="60"/>
      <c r="AL84" s="60"/>
      <c r="AM84" s="60"/>
      <c r="AN84" s="60">
        <v>70</v>
      </c>
      <c r="AO84" s="60"/>
      <c r="AP84" s="60"/>
      <c r="AQ84" s="60"/>
      <c r="AR84" s="60"/>
      <c r="AS84" s="60">
        <v>0</v>
      </c>
      <c r="AT84" s="60"/>
      <c r="AU84" s="60"/>
      <c r="AV84" s="60"/>
      <c r="AW84" s="60"/>
      <c r="AX84" s="61">
        <f>SUM(AN84:AW84)</f>
        <v>70</v>
      </c>
      <c r="AY84" s="62"/>
      <c r="AZ84" s="62"/>
      <c r="BA84" s="62"/>
      <c r="BB84" s="63"/>
      <c r="BC84" s="60">
        <f>AN84-Y84</f>
        <v>0</v>
      </c>
      <c r="BD84" s="60"/>
      <c r="BE84" s="60"/>
      <c r="BF84" s="60"/>
      <c r="BG84" s="60"/>
      <c r="BH84" s="60">
        <f>AS84-AD84</f>
        <v>0</v>
      </c>
      <c r="BI84" s="60"/>
      <c r="BJ84" s="60"/>
      <c r="BK84" s="60"/>
      <c r="BL84" s="60"/>
      <c r="BM84" s="61">
        <f>SUM(BC84:BL84)</f>
        <v>0</v>
      </c>
      <c r="BN84" s="62"/>
      <c r="BO84" s="62"/>
      <c r="BP84" s="62"/>
      <c r="BQ84" s="63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15.75" x14ac:dyDescent="0.2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15.75" customHeight="1" x14ac:dyDescent="0.2">
      <c r="A86" s="110" t="s">
        <v>63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  <c r="BI86" s="110"/>
      <c r="BJ86" s="110"/>
      <c r="BK86" s="110"/>
      <c r="BL86" s="110"/>
      <c r="BM86" s="110"/>
      <c r="BN86" s="110"/>
      <c r="BO86" s="110"/>
      <c r="BP86" s="110"/>
      <c r="BQ86" s="110"/>
    </row>
    <row r="87" spans="1:79" ht="9" customHeight="1" x14ac:dyDescent="0.2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45" customHeight="1" x14ac:dyDescent="0.2">
      <c r="A88" s="90" t="s">
        <v>3</v>
      </c>
      <c r="B88" s="91"/>
      <c r="C88" s="90" t="s">
        <v>6</v>
      </c>
      <c r="D88" s="115"/>
      <c r="E88" s="115"/>
      <c r="F88" s="115"/>
      <c r="G88" s="115"/>
      <c r="H88" s="115"/>
      <c r="I88" s="91"/>
      <c r="J88" s="90" t="s">
        <v>5</v>
      </c>
      <c r="K88" s="115"/>
      <c r="L88" s="115"/>
      <c r="M88" s="115"/>
      <c r="N88" s="91"/>
      <c r="O88" s="101" t="s">
        <v>64</v>
      </c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  <c r="BI88" s="175"/>
      <c r="BJ88" s="175"/>
      <c r="BK88" s="175"/>
      <c r="BL88" s="175"/>
      <c r="BM88" s="175"/>
      <c r="BN88" s="175"/>
      <c r="BO88" s="175"/>
      <c r="BP88" s="175"/>
      <c r="BQ88" s="176"/>
      <c r="BR88" s="10"/>
      <c r="BS88" s="10"/>
      <c r="BT88" s="10"/>
      <c r="BU88" s="10"/>
      <c r="BV88" s="10"/>
      <c r="BW88" s="10"/>
      <c r="BX88" s="10"/>
      <c r="BY88" s="10"/>
      <c r="BZ88" s="9"/>
    </row>
    <row r="89" spans="1:79" s="38" customFormat="1" ht="15.95" customHeight="1" x14ac:dyDescent="0.2">
      <c r="A89" s="122">
        <v>1</v>
      </c>
      <c r="B89" s="122"/>
      <c r="C89" s="122">
        <v>2</v>
      </c>
      <c r="D89" s="122"/>
      <c r="E89" s="122"/>
      <c r="F89" s="122"/>
      <c r="G89" s="122"/>
      <c r="H89" s="122"/>
      <c r="I89" s="122"/>
      <c r="J89" s="122">
        <v>3</v>
      </c>
      <c r="K89" s="122"/>
      <c r="L89" s="122"/>
      <c r="M89" s="122"/>
      <c r="N89" s="122"/>
      <c r="O89" s="168">
        <v>4</v>
      </c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70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38" customFormat="1" ht="12.75" hidden="1" customHeight="1" x14ac:dyDescent="0.2">
      <c r="A90" s="99" t="s">
        <v>36</v>
      </c>
      <c r="B90" s="99"/>
      <c r="C90" s="132" t="s">
        <v>14</v>
      </c>
      <c r="D90" s="133"/>
      <c r="E90" s="133"/>
      <c r="F90" s="133"/>
      <c r="G90" s="133"/>
      <c r="H90" s="133"/>
      <c r="I90" s="134"/>
      <c r="J90" s="99" t="s">
        <v>15</v>
      </c>
      <c r="K90" s="99"/>
      <c r="L90" s="99"/>
      <c r="M90" s="99"/>
      <c r="N90" s="99"/>
      <c r="O90" s="123" t="s">
        <v>72</v>
      </c>
      <c r="P90" s="124"/>
      <c r="Q90" s="124"/>
      <c r="R90" s="124"/>
      <c r="S90" s="124"/>
      <c r="T90" s="124"/>
      <c r="U90" s="124"/>
      <c r="V90" s="124"/>
      <c r="W90" s="124"/>
      <c r="X90" s="124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6"/>
      <c r="BR90" s="39"/>
      <c r="BS90" s="39"/>
      <c r="BT90" s="37"/>
      <c r="BU90" s="37"/>
      <c r="BV90" s="37"/>
      <c r="BW90" s="37"/>
      <c r="BX90" s="37"/>
      <c r="BY90" s="37"/>
      <c r="BZ90" s="37"/>
      <c r="CA90" s="38" t="s">
        <v>71</v>
      </c>
    </row>
    <row r="91" spans="1:79" s="46" customFormat="1" ht="15.75" x14ac:dyDescent="0.2">
      <c r="A91" s="71">
        <v>0</v>
      </c>
      <c r="B91" s="71"/>
      <c r="C91" s="71" t="s">
        <v>85</v>
      </c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171"/>
      <c r="P91" s="172"/>
      <c r="Q91" s="172"/>
      <c r="R91" s="172"/>
      <c r="S91" s="172"/>
      <c r="T91" s="172"/>
      <c r="U91" s="172"/>
      <c r="V91" s="172"/>
      <c r="W91" s="172"/>
      <c r="X91" s="172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3"/>
      <c r="AY91" s="173"/>
      <c r="AZ91" s="173"/>
      <c r="BA91" s="173"/>
      <c r="BB91" s="173"/>
      <c r="BC91" s="173"/>
      <c r="BD91" s="173"/>
      <c r="BE91" s="173"/>
      <c r="BF91" s="173"/>
      <c r="BG91" s="173"/>
      <c r="BH91" s="173"/>
      <c r="BI91" s="173"/>
      <c r="BJ91" s="173"/>
      <c r="BK91" s="173"/>
      <c r="BL91" s="173"/>
      <c r="BM91" s="173"/>
      <c r="BN91" s="173"/>
      <c r="BO91" s="173"/>
      <c r="BP91" s="173"/>
      <c r="BQ91" s="174"/>
      <c r="BR91" s="44"/>
      <c r="BS91" s="44"/>
      <c r="BT91" s="44"/>
      <c r="BU91" s="44"/>
      <c r="BV91" s="44"/>
      <c r="BW91" s="44"/>
      <c r="BX91" s="44"/>
      <c r="BY91" s="44"/>
      <c r="BZ91" s="45"/>
      <c r="CA91" s="46" t="s">
        <v>66</v>
      </c>
    </row>
    <row r="92" spans="1:79" s="46" customFormat="1" ht="15.75" x14ac:dyDescent="0.2">
      <c r="A92" s="49"/>
      <c r="B92" s="50"/>
      <c r="C92" s="51" t="s">
        <v>87</v>
      </c>
      <c r="D92" s="68"/>
      <c r="E92" s="68"/>
      <c r="F92" s="68"/>
      <c r="G92" s="68"/>
      <c r="H92" s="68"/>
      <c r="I92" s="69"/>
      <c r="J92" s="70" t="s">
        <v>88</v>
      </c>
      <c r="K92" s="70"/>
      <c r="L92" s="70"/>
      <c r="M92" s="70"/>
      <c r="N92" s="70"/>
      <c r="O92" s="57" t="s">
        <v>126</v>
      </c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9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46" customFormat="1" ht="15.75" x14ac:dyDescent="0.2">
      <c r="A93" s="49"/>
      <c r="B93" s="50"/>
      <c r="C93" s="51" t="s">
        <v>90</v>
      </c>
      <c r="D93" s="68"/>
      <c r="E93" s="68"/>
      <c r="F93" s="68"/>
      <c r="G93" s="68"/>
      <c r="H93" s="68"/>
      <c r="I93" s="69"/>
      <c r="J93" s="70" t="s">
        <v>88</v>
      </c>
      <c r="K93" s="70"/>
      <c r="L93" s="70"/>
      <c r="M93" s="70"/>
      <c r="N93" s="70"/>
      <c r="O93" s="57" t="s">
        <v>126</v>
      </c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9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s="46" customFormat="1" ht="15.75" x14ac:dyDescent="0.2">
      <c r="A94" s="49"/>
      <c r="B94" s="50"/>
      <c r="C94" s="51" t="s">
        <v>128</v>
      </c>
      <c r="D94" s="52"/>
      <c r="E94" s="52"/>
      <c r="F94" s="52"/>
      <c r="G94" s="52"/>
      <c r="H94" s="52"/>
      <c r="I94" s="53"/>
      <c r="J94" s="54" t="s">
        <v>96</v>
      </c>
      <c r="K94" s="55"/>
      <c r="L94" s="55"/>
      <c r="M94" s="55"/>
      <c r="N94" s="56"/>
      <c r="O94" s="57" t="s">
        <v>126</v>
      </c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9"/>
      <c r="BR94" s="44"/>
      <c r="BS94" s="44"/>
      <c r="BT94" s="44"/>
      <c r="BU94" s="44"/>
      <c r="BV94" s="44"/>
      <c r="BW94" s="44"/>
      <c r="BX94" s="44"/>
      <c r="BY94" s="44"/>
      <c r="BZ94" s="45"/>
    </row>
    <row r="95" spans="1:79" s="46" customFormat="1" ht="41.25" customHeight="1" x14ac:dyDescent="0.2">
      <c r="A95" s="71">
        <v>0</v>
      </c>
      <c r="B95" s="71"/>
      <c r="C95" s="51" t="s">
        <v>91</v>
      </c>
      <c r="D95" s="68"/>
      <c r="E95" s="68"/>
      <c r="F95" s="68"/>
      <c r="G95" s="68"/>
      <c r="H95" s="68"/>
      <c r="I95" s="69"/>
      <c r="J95" s="70" t="s">
        <v>92</v>
      </c>
      <c r="K95" s="70"/>
      <c r="L95" s="70"/>
      <c r="M95" s="70"/>
      <c r="N95" s="70"/>
      <c r="O95" s="57" t="s">
        <v>127</v>
      </c>
      <c r="P95" s="58"/>
      <c r="Q95" s="58"/>
      <c r="R95" s="58"/>
      <c r="S95" s="58"/>
      <c r="T95" s="58"/>
      <c r="U95" s="58"/>
      <c r="V95" s="58"/>
      <c r="W95" s="58"/>
      <c r="X95" s="58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7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s="46" customFormat="1" ht="30" customHeight="1" x14ac:dyDescent="0.2">
      <c r="A96" s="49"/>
      <c r="B96" s="50"/>
      <c r="C96" s="51" t="s">
        <v>129</v>
      </c>
      <c r="D96" s="52"/>
      <c r="E96" s="52"/>
      <c r="F96" s="52"/>
      <c r="G96" s="52"/>
      <c r="H96" s="52"/>
      <c r="I96" s="53"/>
      <c r="J96" s="54" t="s">
        <v>92</v>
      </c>
      <c r="K96" s="55"/>
      <c r="L96" s="55"/>
      <c r="M96" s="55"/>
      <c r="N96" s="56"/>
      <c r="O96" s="57" t="s">
        <v>130</v>
      </c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9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s="46" customFormat="1" ht="15.75" x14ac:dyDescent="0.2">
      <c r="A97" s="71">
        <v>0</v>
      </c>
      <c r="B97" s="71"/>
      <c r="C97" s="71" t="s">
        <v>94</v>
      </c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2"/>
      <c r="P97" s="73"/>
      <c r="Q97" s="73"/>
      <c r="R97" s="73"/>
      <c r="S97" s="73"/>
      <c r="T97" s="73"/>
      <c r="U97" s="73"/>
      <c r="V97" s="73"/>
      <c r="W97" s="73"/>
      <c r="X97" s="73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75"/>
      <c r="BR97" s="44"/>
      <c r="BS97" s="44"/>
      <c r="BT97" s="44"/>
      <c r="BU97" s="44"/>
      <c r="BV97" s="44"/>
      <c r="BW97" s="44"/>
      <c r="BX97" s="44"/>
      <c r="BY97" s="44"/>
      <c r="BZ97" s="45"/>
    </row>
    <row r="98" spans="1:78" s="46" customFormat="1" ht="15.75" x14ac:dyDescent="0.2">
      <c r="A98" s="49"/>
      <c r="B98" s="50"/>
      <c r="C98" s="51" t="s">
        <v>122</v>
      </c>
      <c r="D98" s="52"/>
      <c r="E98" s="52"/>
      <c r="F98" s="52"/>
      <c r="G98" s="52"/>
      <c r="H98" s="52"/>
      <c r="I98" s="53"/>
      <c r="J98" s="54" t="s">
        <v>123</v>
      </c>
      <c r="K98" s="55"/>
      <c r="L98" s="55"/>
      <c r="M98" s="55"/>
      <c r="N98" s="56"/>
      <c r="O98" s="57" t="s">
        <v>126</v>
      </c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9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s="46" customFormat="1" ht="15.75" x14ac:dyDescent="0.2">
      <c r="A99" s="71">
        <v>0</v>
      </c>
      <c r="B99" s="71"/>
      <c r="C99" s="51" t="s">
        <v>95</v>
      </c>
      <c r="D99" s="68"/>
      <c r="E99" s="68"/>
      <c r="F99" s="68"/>
      <c r="G99" s="68"/>
      <c r="H99" s="68"/>
      <c r="I99" s="69"/>
      <c r="J99" s="70" t="s">
        <v>96</v>
      </c>
      <c r="K99" s="70"/>
      <c r="L99" s="70"/>
      <c r="M99" s="70"/>
      <c r="N99" s="70"/>
      <c r="O99" s="72"/>
      <c r="P99" s="73"/>
      <c r="Q99" s="73"/>
      <c r="R99" s="73"/>
      <c r="S99" s="73"/>
      <c r="T99" s="73"/>
      <c r="U99" s="73"/>
      <c r="V99" s="73"/>
      <c r="W99" s="73"/>
      <c r="X99" s="73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5"/>
      <c r="BR99" s="44"/>
      <c r="BS99" s="44"/>
      <c r="BT99" s="44"/>
      <c r="BU99" s="44"/>
      <c r="BV99" s="44"/>
      <c r="BW99" s="44"/>
      <c r="BX99" s="44"/>
      <c r="BY99" s="44"/>
      <c r="BZ99" s="45"/>
    </row>
    <row r="100" spans="1:78" s="46" customFormat="1" ht="15.75" x14ac:dyDescent="0.2">
      <c r="A100" s="71">
        <v>0</v>
      </c>
      <c r="B100" s="71"/>
      <c r="C100" s="71" t="s">
        <v>98</v>
      </c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2"/>
      <c r="P100" s="73"/>
      <c r="Q100" s="73"/>
      <c r="R100" s="73"/>
      <c r="S100" s="73"/>
      <c r="T100" s="73"/>
      <c r="U100" s="73"/>
      <c r="V100" s="73"/>
      <c r="W100" s="73"/>
      <c r="X100" s="73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5"/>
      <c r="BR100" s="44"/>
      <c r="BS100" s="44"/>
      <c r="BT100" s="44"/>
      <c r="BU100" s="44"/>
      <c r="BV100" s="44"/>
      <c r="BW100" s="44"/>
      <c r="BX100" s="44"/>
      <c r="BY100" s="44"/>
      <c r="BZ100" s="45"/>
    </row>
    <row r="101" spans="1:78" s="46" customFormat="1" ht="54" customHeight="1" x14ac:dyDescent="0.2">
      <c r="A101" s="49"/>
      <c r="B101" s="50"/>
      <c r="C101" s="51" t="s">
        <v>99</v>
      </c>
      <c r="D101" s="68"/>
      <c r="E101" s="68"/>
      <c r="F101" s="68"/>
      <c r="G101" s="68"/>
      <c r="H101" s="68"/>
      <c r="I101" s="69"/>
      <c r="J101" s="70" t="s">
        <v>88</v>
      </c>
      <c r="K101" s="70"/>
      <c r="L101" s="70"/>
      <c r="M101" s="70"/>
      <c r="N101" s="70"/>
      <c r="O101" s="57" t="s">
        <v>126</v>
      </c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9"/>
      <c r="BR101" s="44"/>
      <c r="BS101" s="44"/>
      <c r="BT101" s="44"/>
      <c r="BU101" s="44"/>
      <c r="BV101" s="44"/>
      <c r="BW101" s="44"/>
      <c r="BX101" s="44"/>
      <c r="BY101" s="44"/>
      <c r="BZ101" s="45"/>
    </row>
    <row r="102" spans="1:78" s="46" customFormat="1" ht="55.5" customHeight="1" x14ac:dyDescent="0.2">
      <c r="A102" s="49"/>
      <c r="B102" s="50"/>
      <c r="C102" s="51" t="s">
        <v>125</v>
      </c>
      <c r="D102" s="52"/>
      <c r="E102" s="52"/>
      <c r="F102" s="52"/>
      <c r="G102" s="52"/>
      <c r="H102" s="52"/>
      <c r="I102" s="53"/>
      <c r="J102" s="54" t="s">
        <v>92</v>
      </c>
      <c r="K102" s="55"/>
      <c r="L102" s="55"/>
      <c r="M102" s="55"/>
      <c r="N102" s="56"/>
      <c r="O102" s="57" t="s">
        <v>131</v>
      </c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8"/>
      <c r="BP102" s="58"/>
      <c r="BQ102" s="59"/>
      <c r="BR102" s="44"/>
      <c r="BS102" s="44"/>
      <c r="BT102" s="44"/>
      <c r="BU102" s="44"/>
      <c r="BV102" s="44"/>
      <c r="BW102" s="44"/>
      <c r="BX102" s="44"/>
      <c r="BY102" s="44"/>
      <c r="BZ102" s="45"/>
    </row>
    <row r="103" spans="1:78" s="46" customFormat="1" ht="30.75" customHeight="1" x14ac:dyDescent="0.2">
      <c r="A103" s="71">
        <v>0</v>
      </c>
      <c r="B103" s="71"/>
      <c r="C103" s="51" t="s">
        <v>100</v>
      </c>
      <c r="D103" s="68"/>
      <c r="E103" s="68"/>
      <c r="F103" s="68"/>
      <c r="G103" s="68"/>
      <c r="H103" s="68"/>
      <c r="I103" s="69"/>
      <c r="J103" s="70" t="s">
        <v>92</v>
      </c>
      <c r="K103" s="70"/>
      <c r="L103" s="70"/>
      <c r="M103" s="70"/>
      <c r="N103" s="70"/>
      <c r="O103" s="57" t="s">
        <v>127</v>
      </c>
      <c r="P103" s="58"/>
      <c r="Q103" s="58"/>
      <c r="R103" s="58"/>
      <c r="S103" s="58"/>
      <c r="T103" s="58"/>
      <c r="U103" s="58"/>
      <c r="V103" s="58"/>
      <c r="W103" s="58"/>
      <c r="X103" s="58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7"/>
      <c r="BR103" s="44"/>
      <c r="BS103" s="44"/>
      <c r="BT103" s="44"/>
      <c r="BU103" s="44"/>
      <c r="BV103" s="44"/>
      <c r="BW103" s="44"/>
      <c r="BX103" s="44"/>
      <c r="BY103" s="44"/>
      <c r="BZ103" s="45"/>
    </row>
    <row r="104" spans="1:78" s="46" customFormat="1" ht="15.75" x14ac:dyDescent="0.2">
      <c r="A104" s="71">
        <v>0</v>
      </c>
      <c r="B104" s="71"/>
      <c r="C104" s="71" t="s">
        <v>102</v>
      </c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2"/>
      <c r="P104" s="73"/>
      <c r="Q104" s="73"/>
      <c r="R104" s="73"/>
      <c r="S104" s="73"/>
      <c r="T104" s="73"/>
      <c r="U104" s="73"/>
      <c r="V104" s="73"/>
      <c r="W104" s="73"/>
      <c r="X104" s="73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5"/>
      <c r="BR104" s="44"/>
      <c r="BS104" s="44"/>
      <c r="BT104" s="44"/>
      <c r="BU104" s="44"/>
      <c r="BV104" s="44"/>
      <c r="BW104" s="44"/>
      <c r="BX104" s="44"/>
      <c r="BY104" s="44"/>
      <c r="BZ104" s="45"/>
    </row>
    <row r="105" spans="1:78" s="46" customFormat="1" ht="54" customHeight="1" x14ac:dyDescent="0.2">
      <c r="A105" s="49"/>
      <c r="B105" s="50"/>
      <c r="C105" s="51" t="s">
        <v>121</v>
      </c>
      <c r="D105" s="52"/>
      <c r="E105" s="52"/>
      <c r="F105" s="52"/>
      <c r="G105" s="52"/>
      <c r="H105" s="52"/>
      <c r="I105" s="53"/>
      <c r="J105" s="54" t="s">
        <v>104</v>
      </c>
      <c r="K105" s="55"/>
      <c r="L105" s="55"/>
      <c r="M105" s="55"/>
      <c r="N105" s="56"/>
      <c r="O105" s="57" t="s">
        <v>126</v>
      </c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L105" s="58"/>
      <c r="BM105" s="58"/>
      <c r="BN105" s="58"/>
      <c r="BO105" s="58"/>
      <c r="BP105" s="58"/>
      <c r="BQ105" s="59"/>
      <c r="BR105" s="44"/>
      <c r="BS105" s="44"/>
      <c r="BT105" s="44"/>
      <c r="BU105" s="44"/>
      <c r="BV105" s="44"/>
      <c r="BW105" s="44"/>
      <c r="BX105" s="44"/>
      <c r="BY105" s="44"/>
      <c r="BZ105" s="45"/>
    </row>
    <row r="106" spans="1:78" s="46" customFormat="1" ht="56.25" customHeight="1" x14ac:dyDescent="0.2">
      <c r="A106" s="71">
        <v>0</v>
      </c>
      <c r="B106" s="71"/>
      <c r="C106" s="51" t="s">
        <v>103</v>
      </c>
      <c r="D106" s="68"/>
      <c r="E106" s="68"/>
      <c r="F106" s="68"/>
      <c r="G106" s="68"/>
      <c r="H106" s="68"/>
      <c r="I106" s="69"/>
      <c r="J106" s="70" t="s">
        <v>104</v>
      </c>
      <c r="K106" s="70"/>
      <c r="L106" s="70"/>
      <c r="M106" s="70"/>
      <c r="N106" s="70"/>
      <c r="O106" s="57" t="s">
        <v>126</v>
      </c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58"/>
      <c r="BN106" s="58"/>
      <c r="BO106" s="58"/>
      <c r="BP106" s="58"/>
      <c r="BQ106" s="59"/>
      <c r="BR106" s="44"/>
      <c r="BS106" s="44"/>
      <c r="BT106" s="44"/>
      <c r="BU106" s="44"/>
      <c r="BV106" s="44"/>
      <c r="BW106" s="44"/>
      <c r="BX106" s="44"/>
      <c r="BY106" s="44"/>
      <c r="BZ106" s="45"/>
    </row>
    <row r="107" spans="1:78" ht="15.75" x14ac:dyDescent="0.2">
      <c r="A107" s="31"/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8" ht="15.95" customHeight="1" x14ac:dyDescent="0.2">
      <c r="A108" s="110" t="s">
        <v>65</v>
      </c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</row>
    <row r="109" spans="1:78" ht="15.95" customHeight="1" x14ac:dyDescent="0.2">
      <c r="A109" s="131" t="s">
        <v>132</v>
      </c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</row>
    <row r="110" spans="1:78" ht="15.75" x14ac:dyDescent="0.2">
      <c r="A110" s="31"/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78" ht="15.95" customHeight="1" x14ac:dyDescent="0.2">
      <c r="A111" s="110" t="s">
        <v>47</v>
      </c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0"/>
      <c r="BL111" s="110"/>
    </row>
    <row r="112" spans="1:78" ht="69" customHeight="1" x14ac:dyDescent="0.2">
      <c r="A112" s="131" t="s">
        <v>133</v>
      </c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</row>
    <row r="113" spans="1:64" ht="15.95" customHeight="1" x14ac:dyDescent="0.2">
      <c r="A113" s="17"/>
      <c r="B113" s="17"/>
      <c r="C113" s="17"/>
      <c r="D113" s="17"/>
      <c r="E113" s="17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spans="1:64" ht="12" customHeight="1" x14ac:dyDescent="0.2">
      <c r="A114" s="30" t="s">
        <v>77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pans="1:64" ht="12" customHeight="1" x14ac:dyDescent="0.2">
      <c r="A115" s="30" t="s">
        <v>68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</row>
    <row r="116" spans="1:64" s="30" customFormat="1" ht="12" customHeight="1" x14ac:dyDescent="0.2">
      <c r="A116" s="30" t="s">
        <v>69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</row>
    <row r="117" spans="1:64" ht="15.95" customHeight="1" x14ac:dyDescent="0.25">
      <c r="A117" s="29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8" spans="1:64" ht="42" customHeight="1" x14ac:dyDescent="0.25">
      <c r="A118" s="135" t="s">
        <v>107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3"/>
      <c r="AO118" s="3"/>
      <c r="AP118" s="120" t="s">
        <v>108</v>
      </c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</row>
    <row r="119" spans="1:64" x14ac:dyDescent="0.2">
      <c r="W119" s="127" t="s">
        <v>8</v>
      </c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4"/>
      <c r="AO119" s="4"/>
      <c r="AP119" s="127" t="s">
        <v>73</v>
      </c>
      <c r="AQ119" s="127"/>
      <c r="AR119" s="127"/>
      <c r="AS119" s="127"/>
      <c r="AT119" s="127"/>
      <c r="AU119" s="127"/>
      <c r="AV119" s="127"/>
      <c r="AW119" s="127"/>
      <c r="AX119" s="127"/>
      <c r="AY119" s="127"/>
      <c r="AZ119" s="127"/>
      <c r="BA119" s="127"/>
      <c r="BB119" s="127"/>
      <c r="BC119" s="127"/>
      <c r="BD119" s="127"/>
      <c r="BE119" s="127"/>
      <c r="BF119" s="127"/>
      <c r="BG119" s="127"/>
      <c r="BH119" s="127"/>
    </row>
    <row r="122" spans="1:64" ht="44.25" customHeight="1" x14ac:dyDescent="0.25">
      <c r="A122" s="128" t="s">
        <v>134</v>
      </c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3"/>
      <c r="AO122" s="3"/>
      <c r="AP122" s="120" t="s">
        <v>135</v>
      </c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</row>
    <row r="123" spans="1:64" x14ac:dyDescent="0.2">
      <c r="W123" s="127" t="s">
        <v>8</v>
      </c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4"/>
      <c r="AO123" s="4"/>
      <c r="AP123" s="127" t="s">
        <v>73</v>
      </c>
      <c r="AQ123" s="127"/>
      <c r="AR123" s="127"/>
      <c r="AS123" s="127"/>
      <c r="AT123" s="127"/>
      <c r="AU123" s="127"/>
      <c r="AV123" s="127"/>
      <c r="AW123" s="127"/>
      <c r="AX123" s="127"/>
      <c r="AY123" s="127"/>
      <c r="AZ123" s="127"/>
      <c r="BA123" s="127"/>
      <c r="BB123" s="127"/>
      <c r="BC123" s="127"/>
      <c r="BD123" s="127"/>
      <c r="BE123" s="127"/>
      <c r="BF123" s="127"/>
      <c r="BG123" s="127"/>
      <c r="BH123" s="127"/>
    </row>
  </sheetData>
  <mergeCells count="518">
    <mergeCell ref="O89:BQ89"/>
    <mergeCell ref="O91:BQ91"/>
    <mergeCell ref="A91:B91"/>
    <mergeCell ref="C91:I91"/>
    <mergeCell ref="J91:N91"/>
    <mergeCell ref="A90:B90"/>
    <mergeCell ref="J88:N88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O88:BQ88"/>
    <mergeCell ref="AI69:AM69"/>
    <mergeCell ref="AN69:AR69"/>
    <mergeCell ref="AS69:AW69"/>
    <mergeCell ref="AX69:BB69"/>
    <mergeCell ref="BM68:BQ68"/>
    <mergeCell ref="BH68:BL68"/>
    <mergeCell ref="BE20:BL20"/>
    <mergeCell ref="BE21:BL21"/>
    <mergeCell ref="AU41:AY41"/>
    <mergeCell ref="G25:BL25"/>
    <mergeCell ref="A37:BQ37"/>
    <mergeCell ref="BN41:BQ41"/>
    <mergeCell ref="A36:BQ36"/>
    <mergeCell ref="BD39:BQ39"/>
    <mergeCell ref="BN40:BQ40"/>
    <mergeCell ref="B21:L21"/>
    <mergeCell ref="N21:Y21"/>
    <mergeCell ref="AA21:AI21"/>
    <mergeCell ref="AK21:BC21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AU18:BB18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C42:Z42"/>
    <mergeCell ref="AK42:AO42"/>
    <mergeCell ref="AF42:AJ42"/>
    <mergeCell ref="AA42:AE42"/>
    <mergeCell ref="C41:Z41"/>
    <mergeCell ref="G26:BL26"/>
    <mergeCell ref="A34:F34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51:B51"/>
    <mergeCell ref="A49:B49"/>
    <mergeCell ref="A50:B50"/>
    <mergeCell ref="A54:BN54"/>
    <mergeCell ref="A53:BN53"/>
    <mergeCell ref="C51:BQ51"/>
    <mergeCell ref="C49:BQ49"/>
    <mergeCell ref="C88:I88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AP123:BH123"/>
    <mergeCell ref="A122:V122"/>
    <mergeCell ref="W122:AM122"/>
    <mergeCell ref="AP122:BH122"/>
    <mergeCell ref="W123:AM123"/>
    <mergeCell ref="AP119:BH119"/>
    <mergeCell ref="A112:BL112"/>
    <mergeCell ref="C90:I90"/>
    <mergeCell ref="W119:AM119"/>
    <mergeCell ref="A118:V118"/>
    <mergeCell ref="W118:AM118"/>
    <mergeCell ref="A108:BL108"/>
    <mergeCell ref="A109:BL109"/>
    <mergeCell ref="O95:BQ95"/>
    <mergeCell ref="A97:B97"/>
    <mergeCell ref="C97:I97"/>
    <mergeCell ref="J97:N97"/>
    <mergeCell ref="O97:BQ97"/>
    <mergeCell ref="A106:B106"/>
    <mergeCell ref="C106:I106"/>
    <mergeCell ref="J106:N106"/>
    <mergeCell ref="O106:BQ106"/>
    <mergeCell ref="A103:B103"/>
    <mergeCell ref="C103:I103"/>
    <mergeCell ref="AP118:BH118"/>
    <mergeCell ref="AN65:BB65"/>
    <mergeCell ref="A62:BQ62"/>
    <mergeCell ref="C67:I67"/>
    <mergeCell ref="J90:N90"/>
    <mergeCell ref="A89:B89"/>
    <mergeCell ref="A68:B68"/>
    <mergeCell ref="O69:X69"/>
    <mergeCell ref="Y69:AC69"/>
    <mergeCell ref="A67:B67"/>
    <mergeCell ref="Y68:AC68"/>
    <mergeCell ref="C89:I89"/>
    <mergeCell ref="J89:N89"/>
    <mergeCell ref="C68:I68"/>
    <mergeCell ref="J68:N68"/>
    <mergeCell ref="O68:X68"/>
    <mergeCell ref="C69:I69"/>
    <mergeCell ref="J69:N69"/>
    <mergeCell ref="C83:I83"/>
    <mergeCell ref="J83:N83"/>
    <mergeCell ref="O83:X83"/>
    <mergeCell ref="O90:BQ90"/>
    <mergeCell ref="A86:BQ86"/>
    <mergeCell ref="A88:B88"/>
    <mergeCell ref="A69:B69"/>
    <mergeCell ref="AD69:AH69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G33:BL33"/>
    <mergeCell ref="A25:F25"/>
    <mergeCell ref="AA39:AO39"/>
    <mergeCell ref="AP39:BC39"/>
    <mergeCell ref="A26:F26"/>
    <mergeCell ref="AZ40:BC40"/>
    <mergeCell ref="A111:BL111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7:BC57"/>
    <mergeCell ref="X57:AB57"/>
    <mergeCell ref="AC57:AH57"/>
    <mergeCell ref="BD42:BH42"/>
    <mergeCell ref="S56:W56"/>
    <mergeCell ref="X56:AB56"/>
    <mergeCell ref="AC56:AH56"/>
    <mergeCell ref="C57:R57"/>
    <mergeCell ref="S57:W57"/>
    <mergeCell ref="C50:BQ50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BI60:BN60"/>
    <mergeCell ref="A60:B60"/>
    <mergeCell ref="C60:R60"/>
    <mergeCell ref="S60:W60"/>
    <mergeCell ref="X60:AB60"/>
    <mergeCell ref="AC60:AH60"/>
    <mergeCell ref="AI60:AM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Y59:BC59"/>
    <mergeCell ref="A55:B56"/>
    <mergeCell ref="A57:B57"/>
    <mergeCell ref="A58:B58"/>
    <mergeCell ref="A59:B59"/>
    <mergeCell ref="AI59:AM59"/>
    <mergeCell ref="J70:N70"/>
    <mergeCell ref="O70:X70"/>
    <mergeCell ref="Y70:AC70"/>
    <mergeCell ref="AD70:AH70"/>
    <mergeCell ref="AX71:BB71"/>
    <mergeCell ref="BC71:BG71"/>
    <mergeCell ref="AN60:AR60"/>
    <mergeCell ref="AS60:AX60"/>
    <mergeCell ref="AY60:BC60"/>
    <mergeCell ref="BD60:BH60"/>
    <mergeCell ref="AN67:AR67"/>
    <mergeCell ref="J74:N74"/>
    <mergeCell ref="O74:X74"/>
    <mergeCell ref="Y74:AC74"/>
    <mergeCell ref="AD74:AH74"/>
    <mergeCell ref="AI74:AM74"/>
    <mergeCell ref="AN74:AR74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A75:B75"/>
    <mergeCell ref="C75:I75"/>
    <mergeCell ref="J75:N75"/>
    <mergeCell ref="O75:X75"/>
    <mergeCell ref="Y75:AC75"/>
    <mergeCell ref="AD75:AH75"/>
    <mergeCell ref="BH71:BL71"/>
    <mergeCell ref="BM71:BQ71"/>
    <mergeCell ref="A73:B73"/>
    <mergeCell ref="C73:I73"/>
    <mergeCell ref="J73:N73"/>
    <mergeCell ref="O73:X73"/>
    <mergeCell ref="Y73:AC73"/>
    <mergeCell ref="AD73:AH73"/>
    <mergeCell ref="AX75:BB75"/>
    <mergeCell ref="BC75:BG75"/>
    <mergeCell ref="BH75:BL75"/>
    <mergeCell ref="BM75:BQ75"/>
    <mergeCell ref="AI75:AM75"/>
    <mergeCell ref="AN75:AR75"/>
    <mergeCell ref="AS75:AW75"/>
    <mergeCell ref="BM72:BQ72"/>
    <mergeCell ref="A74:B74"/>
    <mergeCell ref="C74:I74"/>
    <mergeCell ref="AX78:BB78"/>
    <mergeCell ref="BC78:BG78"/>
    <mergeCell ref="BH78:BL78"/>
    <mergeCell ref="BM78:BQ78"/>
    <mergeCell ref="A77:B77"/>
    <mergeCell ref="C77:I77"/>
    <mergeCell ref="J77:N77"/>
    <mergeCell ref="O77:X77"/>
    <mergeCell ref="Y77:AC77"/>
    <mergeCell ref="AD77:AH77"/>
    <mergeCell ref="Y79:AC79"/>
    <mergeCell ref="AD79:AH79"/>
    <mergeCell ref="J82:N82"/>
    <mergeCell ref="O82:X82"/>
    <mergeCell ref="Y82:AC82"/>
    <mergeCell ref="AD82:AH82"/>
    <mergeCell ref="A82:B82"/>
    <mergeCell ref="C82:I82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BM79:BQ79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79:AM79"/>
    <mergeCell ref="AN79:AR79"/>
    <mergeCell ref="AS79:AW79"/>
    <mergeCell ref="AX79:BB79"/>
    <mergeCell ref="BC79:BG79"/>
    <mergeCell ref="BH79:BL79"/>
    <mergeCell ref="AX81:BB81"/>
    <mergeCell ref="BC81:BG81"/>
    <mergeCell ref="BH81:BL81"/>
    <mergeCell ref="BM81:BQ81"/>
    <mergeCell ref="A79:B79"/>
    <mergeCell ref="C79:I79"/>
    <mergeCell ref="J79:N79"/>
    <mergeCell ref="O79:X79"/>
    <mergeCell ref="A83:B83"/>
    <mergeCell ref="AI83:AM83"/>
    <mergeCell ref="AN83:AR83"/>
    <mergeCell ref="AS83:AW83"/>
    <mergeCell ref="AX83:BB83"/>
    <mergeCell ref="BC83:BG83"/>
    <mergeCell ref="BH83:BL83"/>
    <mergeCell ref="AX84:BB84"/>
    <mergeCell ref="BC84:BG84"/>
    <mergeCell ref="BH84:BL84"/>
    <mergeCell ref="BM84:BQ84"/>
    <mergeCell ref="A84:B84"/>
    <mergeCell ref="C84:I84"/>
    <mergeCell ref="J84:N84"/>
    <mergeCell ref="O84:X84"/>
    <mergeCell ref="Y84:AC84"/>
    <mergeCell ref="AD84:AH84"/>
    <mergeCell ref="AI84:AM84"/>
    <mergeCell ref="AN84:AR84"/>
    <mergeCell ref="J103:N103"/>
    <mergeCell ref="O103:BQ103"/>
    <mergeCell ref="A104:B104"/>
    <mergeCell ref="C104:I104"/>
    <mergeCell ref="J104:N104"/>
    <mergeCell ref="O104:BQ104"/>
    <mergeCell ref="O76:X76"/>
    <mergeCell ref="Y76:AC76"/>
    <mergeCell ref="AD76:AH76"/>
    <mergeCell ref="Y83:AC83"/>
    <mergeCell ref="AD83:AH83"/>
    <mergeCell ref="A92:B92"/>
    <mergeCell ref="C92:I92"/>
    <mergeCell ref="J92:N92"/>
    <mergeCell ref="O92:BQ92"/>
    <mergeCell ref="BM83:BQ83"/>
    <mergeCell ref="BM82:BQ82"/>
    <mergeCell ref="AS84:AW84"/>
    <mergeCell ref="AI82:AM82"/>
    <mergeCell ref="AN82:AR82"/>
    <mergeCell ref="AS82:AW82"/>
    <mergeCell ref="AX82:BB82"/>
    <mergeCell ref="BC82:BG82"/>
    <mergeCell ref="BH82:BL82"/>
    <mergeCell ref="A98:B98"/>
    <mergeCell ref="C98:I98"/>
    <mergeCell ref="J98:N98"/>
    <mergeCell ref="O98:BQ98"/>
    <mergeCell ref="A101:B101"/>
    <mergeCell ref="C101:I101"/>
    <mergeCell ref="J101:N101"/>
    <mergeCell ref="AD80:AH80"/>
    <mergeCell ref="AI80:AM80"/>
    <mergeCell ref="A93:B93"/>
    <mergeCell ref="C93:I93"/>
    <mergeCell ref="J93:N93"/>
    <mergeCell ref="O93:BQ93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5:B95"/>
    <mergeCell ref="C95:I95"/>
    <mergeCell ref="J95:N95"/>
    <mergeCell ref="A105:B105"/>
    <mergeCell ref="C105:I105"/>
    <mergeCell ref="J105:N105"/>
    <mergeCell ref="O105:BQ105"/>
    <mergeCell ref="A72:B72"/>
    <mergeCell ref="C72:I72"/>
    <mergeCell ref="J72:N72"/>
    <mergeCell ref="O72:X72"/>
    <mergeCell ref="Y72:AC72"/>
    <mergeCell ref="AD72:AH72"/>
    <mergeCell ref="AN80:AR80"/>
    <mergeCell ref="AS80:AW80"/>
    <mergeCell ref="AX80:BB80"/>
    <mergeCell ref="BC80:BG80"/>
    <mergeCell ref="BH80:BL80"/>
    <mergeCell ref="BM80:BQ80"/>
    <mergeCell ref="A102:B102"/>
    <mergeCell ref="C102:I102"/>
    <mergeCell ref="J102:N102"/>
    <mergeCell ref="O101:BQ101"/>
    <mergeCell ref="O102:BQ102"/>
    <mergeCell ref="A80:B80"/>
    <mergeCell ref="C80:I80"/>
    <mergeCell ref="J80:N80"/>
    <mergeCell ref="AS74:AW74"/>
    <mergeCell ref="AI72:AM72"/>
    <mergeCell ref="AN72:AR72"/>
    <mergeCell ref="AS72:AW72"/>
    <mergeCell ref="AX72:BB72"/>
    <mergeCell ref="BC72:BG72"/>
    <mergeCell ref="BH72:BL72"/>
    <mergeCell ref="BM73:BQ73"/>
    <mergeCell ref="AI73:AM73"/>
    <mergeCell ref="AN73:AR73"/>
    <mergeCell ref="AS73:AW73"/>
    <mergeCell ref="AX73:BB73"/>
    <mergeCell ref="BC73:BG73"/>
    <mergeCell ref="BH73:BL73"/>
    <mergeCell ref="A96:B96"/>
    <mergeCell ref="C96:I96"/>
    <mergeCell ref="J96:N96"/>
    <mergeCell ref="O96:BQ96"/>
    <mergeCell ref="AX74:BB74"/>
    <mergeCell ref="BC74:BG74"/>
    <mergeCell ref="BH74:BL74"/>
    <mergeCell ref="BM74:BQ74"/>
    <mergeCell ref="A94:B94"/>
    <mergeCell ref="C94:I94"/>
    <mergeCell ref="J94:N94"/>
    <mergeCell ref="O94:BQ94"/>
    <mergeCell ref="O80:X80"/>
    <mergeCell ref="Y80:AC80"/>
    <mergeCell ref="BM76:BQ76"/>
    <mergeCell ref="AI76:AM76"/>
    <mergeCell ref="AN76:AR76"/>
    <mergeCell ref="AS76:AW76"/>
    <mergeCell ref="AX76:BB76"/>
    <mergeCell ref="BC76:BG76"/>
    <mergeCell ref="BH76:BL76"/>
    <mergeCell ref="A76:B76"/>
    <mergeCell ref="C76:I76"/>
    <mergeCell ref="J76:N76"/>
  </mergeCells>
  <phoneticPr fontId="0" type="noConversion"/>
  <conditionalFormatting sqref="C87 C110 C69 C91 C100 C76">
    <cfRule type="cellIs" dxfId="43" priority="54" stopIfTrue="1" operator="equal">
      <formula>$C68</formula>
    </cfRule>
  </conditionalFormatting>
  <conditionalFormatting sqref="A69:B69 A87:B87 A91:B91 A110:B110 A59:B59 A85:B85 A107:B107 A92:A94">
    <cfRule type="cellIs" dxfId="42" priority="55" stopIfTrue="1" operator="equal">
      <formula>0</formula>
    </cfRule>
  </conditionalFormatting>
  <conditionalFormatting sqref="A60:B60">
    <cfRule type="cellIs" dxfId="41" priority="53" stopIfTrue="1" operator="equal">
      <formula>0</formula>
    </cfRule>
  </conditionalFormatting>
  <conditionalFormatting sqref="C85">
    <cfRule type="cellIs" dxfId="40" priority="57" stopIfTrue="1" operator="equal">
      <formula>$C69</formula>
    </cfRule>
  </conditionalFormatting>
  <conditionalFormatting sqref="C70">
    <cfRule type="cellIs" dxfId="39" priority="50" stopIfTrue="1" operator="equal">
      <formula>$C69</formula>
    </cfRule>
  </conditionalFormatting>
  <conditionalFormatting sqref="A70:B70">
    <cfRule type="cellIs" dxfId="38" priority="51" stopIfTrue="1" operator="equal">
      <formula>0</formula>
    </cfRule>
  </conditionalFormatting>
  <conditionalFormatting sqref="C71:C72">
    <cfRule type="cellIs" dxfId="37" priority="48" stopIfTrue="1" operator="equal">
      <formula>$C70</formula>
    </cfRule>
  </conditionalFormatting>
  <conditionalFormatting sqref="A71:B71 A72">
    <cfRule type="cellIs" dxfId="36" priority="49" stopIfTrue="1" operator="equal">
      <formula>0</formula>
    </cfRule>
  </conditionalFormatting>
  <conditionalFormatting sqref="C73:C75">
    <cfRule type="cellIs" dxfId="35" priority="46" stopIfTrue="1" operator="equal">
      <formula>$C71</formula>
    </cfRule>
  </conditionalFormatting>
  <conditionalFormatting sqref="A73:B73 A74">
    <cfRule type="cellIs" dxfId="34" priority="47" stopIfTrue="1" operator="equal">
      <formula>0</formula>
    </cfRule>
  </conditionalFormatting>
  <conditionalFormatting sqref="A75:B75 A76">
    <cfRule type="cellIs" dxfId="33" priority="45" stopIfTrue="1" operator="equal">
      <formula>0</formula>
    </cfRule>
  </conditionalFormatting>
  <conditionalFormatting sqref="C77">
    <cfRule type="cellIs" dxfId="32" priority="42" stopIfTrue="1" operator="equal">
      <formula>$C75</formula>
    </cfRule>
  </conditionalFormatting>
  <conditionalFormatting sqref="A77:B77">
    <cfRule type="cellIs" dxfId="31" priority="43" stopIfTrue="1" operator="equal">
      <formula>0</formula>
    </cfRule>
  </conditionalFormatting>
  <conditionalFormatting sqref="C78">
    <cfRule type="cellIs" dxfId="30" priority="40" stopIfTrue="1" operator="equal">
      <formula>$C77</formula>
    </cfRule>
  </conditionalFormatting>
  <conditionalFormatting sqref="A78:B78">
    <cfRule type="cellIs" dxfId="29" priority="41" stopIfTrue="1" operator="equal">
      <formula>0</formula>
    </cfRule>
  </conditionalFormatting>
  <conditionalFormatting sqref="C79:C80">
    <cfRule type="cellIs" dxfId="28" priority="38" stopIfTrue="1" operator="equal">
      <formula>$C78</formula>
    </cfRule>
  </conditionalFormatting>
  <conditionalFormatting sqref="A79:B79 A80">
    <cfRule type="cellIs" dxfId="27" priority="39" stopIfTrue="1" operator="equal">
      <formula>0</formula>
    </cfRule>
  </conditionalFormatting>
  <conditionalFormatting sqref="C81">
    <cfRule type="cellIs" dxfId="26" priority="36" stopIfTrue="1" operator="equal">
      <formula>$C79</formula>
    </cfRule>
  </conditionalFormatting>
  <conditionalFormatting sqref="A81:B81">
    <cfRule type="cellIs" dxfId="25" priority="37" stopIfTrue="1" operator="equal">
      <formula>0</formula>
    </cfRule>
  </conditionalFormatting>
  <conditionalFormatting sqref="C82:C83">
    <cfRule type="cellIs" dxfId="24" priority="34" stopIfTrue="1" operator="equal">
      <formula>$C81</formula>
    </cfRule>
  </conditionalFormatting>
  <conditionalFormatting sqref="A82:B82 A83">
    <cfRule type="cellIs" dxfId="23" priority="35" stopIfTrue="1" operator="equal">
      <formula>0</formula>
    </cfRule>
  </conditionalFormatting>
  <conditionalFormatting sqref="C84">
    <cfRule type="cellIs" dxfId="22" priority="32" stopIfTrue="1" operator="equal">
      <formula>$C82</formula>
    </cfRule>
  </conditionalFormatting>
  <conditionalFormatting sqref="A84:B84">
    <cfRule type="cellIs" dxfId="21" priority="33" stopIfTrue="1" operator="equal">
      <formula>0</formula>
    </cfRule>
  </conditionalFormatting>
  <conditionalFormatting sqref="C107">
    <cfRule type="cellIs" dxfId="20" priority="59" stopIfTrue="1" operator="equal">
      <formula>$C91</formula>
    </cfRule>
  </conditionalFormatting>
  <conditionalFormatting sqref="A95:B95 A96">
    <cfRule type="cellIs" dxfId="19" priority="29" stopIfTrue="1" operator="equal">
      <formula>0</formula>
    </cfRule>
  </conditionalFormatting>
  <conditionalFormatting sqref="C97">
    <cfRule type="cellIs" dxfId="18" priority="26" stopIfTrue="1" operator="equal">
      <formula>$C95</formula>
    </cfRule>
  </conditionalFormatting>
  <conditionalFormatting sqref="A97:B97 A98">
    <cfRule type="cellIs" dxfId="17" priority="27" stopIfTrue="1" operator="equal">
      <formula>0</formula>
    </cfRule>
  </conditionalFormatting>
  <conditionalFormatting sqref="A99:B99">
    <cfRule type="cellIs" dxfId="16" priority="25" stopIfTrue="1" operator="equal">
      <formula>0</formula>
    </cfRule>
  </conditionalFormatting>
  <conditionalFormatting sqref="A100:B100 A101:A102">
    <cfRule type="cellIs" dxfId="15" priority="23" stopIfTrue="1" operator="equal">
      <formula>0</formula>
    </cfRule>
  </conditionalFormatting>
  <conditionalFormatting sqref="A103:B103">
    <cfRule type="cellIs" dxfId="14" priority="21" stopIfTrue="1" operator="equal">
      <formula>0</formula>
    </cfRule>
  </conditionalFormatting>
  <conditionalFormatting sqref="C104">
    <cfRule type="cellIs" dxfId="13" priority="18" stopIfTrue="1" operator="equal">
      <formula>$C103</formula>
    </cfRule>
  </conditionalFormatting>
  <conditionalFormatting sqref="A104:B104 A105">
    <cfRule type="cellIs" dxfId="12" priority="19" stopIfTrue="1" operator="equal">
      <formula>0</formula>
    </cfRule>
  </conditionalFormatting>
  <conditionalFormatting sqref="A106:B106">
    <cfRule type="cellIs" dxfId="11" priority="17" stopIfTrue="1" operator="equal">
      <formula>0</formula>
    </cfRule>
  </conditionalFormatting>
  <conditionalFormatting sqref="C92">
    <cfRule type="cellIs" dxfId="10" priority="13" stopIfTrue="1" operator="equal">
      <formula>$C91</formula>
    </cfRule>
  </conditionalFormatting>
  <conditionalFormatting sqref="C93">
    <cfRule type="cellIs" dxfId="9" priority="12" stopIfTrue="1" operator="equal">
      <formula>$C92</formula>
    </cfRule>
  </conditionalFormatting>
  <conditionalFormatting sqref="C95">
    <cfRule type="cellIs" dxfId="8" priority="11" stopIfTrue="1" operator="equal">
      <formula>$C93</formula>
    </cfRule>
  </conditionalFormatting>
  <conditionalFormatting sqref="C98">
    <cfRule type="cellIs" dxfId="7" priority="10" stopIfTrue="1" operator="equal">
      <formula>$C97</formula>
    </cfRule>
  </conditionalFormatting>
  <conditionalFormatting sqref="C99">
    <cfRule type="cellIs" dxfId="6" priority="9" stopIfTrue="1" operator="equal">
      <formula>$C97</formula>
    </cfRule>
  </conditionalFormatting>
  <conditionalFormatting sqref="C101:C102">
    <cfRule type="cellIs" dxfId="5" priority="6" stopIfTrue="1" operator="equal">
      <formula>$C100</formula>
    </cfRule>
  </conditionalFormatting>
  <conditionalFormatting sqref="C105">
    <cfRule type="cellIs" dxfId="4" priority="4" stopIfTrue="1" operator="equal">
      <formula>$C104</formula>
    </cfRule>
  </conditionalFormatting>
  <conditionalFormatting sqref="C103">
    <cfRule type="cellIs" dxfId="3" priority="5" stopIfTrue="1" operator="equal">
      <formula>$C101</formula>
    </cfRule>
  </conditionalFormatting>
  <conditionalFormatting sqref="C106">
    <cfRule type="cellIs" dxfId="2" priority="3" stopIfTrue="1" operator="equal">
      <formula>$C104</formula>
    </cfRule>
  </conditionalFormatting>
  <conditionalFormatting sqref="C94">
    <cfRule type="cellIs" dxfId="1" priority="2" stopIfTrue="1" operator="equal">
      <formula>$C93</formula>
    </cfRule>
  </conditionalFormatting>
  <conditionalFormatting sqref="C96">
    <cfRule type="cellIs" dxfId="0" priority="1" stopIfTrue="1" operator="equal">
      <formula>$C94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0712111</vt:lpstr>
      <vt:lpstr>'0712111'!Область_друку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2023-02-14T14:56:12Z</cp:lastPrinted>
  <dcterms:created xsi:type="dcterms:W3CDTF">2016-08-10T10:53:25Z</dcterms:created>
  <dcterms:modified xsi:type="dcterms:W3CDTF">2023-02-23T10:54:41Z</dcterms:modified>
</cp:coreProperties>
</file>