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охорона\"/>
    </mc:Choice>
  </mc:AlternateContent>
  <bookViews>
    <workbookView xWindow="-255" yWindow="-60" windowWidth="25440" windowHeight="14385"/>
  </bookViews>
  <sheets>
    <sheet name="0712111" sheetId="1" r:id="rId1"/>
  </sheets>
  <definedNames>
    <definedName name="_xlnm.Print_Area" localSheetId="0">'0712111'!$A$1:$BQ$127</definedName>
  </definedNames>
  <calcPr calcId="152511"/>
</workbook>
</file>

<file path=xl/calcChain.xml><?xml version="1.0" encoding="utf-8"?>
<calcChain xmlns="http://schemas.openxmlformats.org/spreadsheetml/2006/main">
  <c r="BM84" i="1" l="1"/>
  <c r="BH84" i="1"/>
  <c r="BC84" i="1"/>
  <c r="AX84" i="1"/>
  <c r="AI84" i="1"/>
  <c r="BM79" i="1"/>
  <c r="BH79" i="1"/>
  <c r="BC79" i="1"/>
  <c r="AX79" i="1"/>
  <c r="AI79" i="1"/>
  <c r="AI78" i="1"/>
  <c r="BM75" i="1"/>
  <c r="BH75" i="1"/>
  <c r="BC75" i="1"/>
  <c r="AX75" i="1"/>
  <c r="AI75" i="1"/>
  <c r="BM86" i="1"/>
  <c r="AI86" i="1"/>
  <c r="BM83" i="1"/>
  <c r="AX83" i="1"/>
  <c r="AI83" i="1"/>
  <c r="BM82" i="1"/>
  <c r="AX82" i="1"/>
  <c r="AI82" i="1"/>
  <c r="AI81" i="1"/>
  <c r="BM81" i="1"/>
  <c r="AX81" i="1"/>
  <c r="BM78" i="1"/>
  <c r="AX78" i="1"/>
  <c r="BM77" i="1"/>
  <c r="AX77" i="1"/>
  <c r="AI77" i="1"/>
  <c r="BM74" i="1"/>
  <c r="AX74" i="1"/>
  <c r="AI73" i="1"/>
  <c r="AI74" i="1"/>
  <c r="BM73" i="1"/>
  <c r="AX73" i="1"/>
  <c r="BM72" i="1"/>
  <c r="AX72" i="1"/>
  <c r="AI71" i="1"/>
  <c r="AI72" i="1"/>
  <c r="AI70" i="1"/>
  <c r="BM71" i="1"/>
  <c r="AX71" i="1"/>
  <c r="BM70" i="1"/>
  <c r="AX70" i="1"/>
  <c r="X60" i="1"/>
  <c r="S60" i="1"/>
  <c r="AY60" i="1" s="1"/>
  <c r="AF44" i="1"/>
  <c r="AA44" i="1"/>
  <c r="BH86" i="1"/>
  <c r="BC86" i="1"/>
  <c r="BH83" i="1"/>
  <c r="BC83" i="1"/>
  <c r="BH82" i="1"/>
  <c r="BC82" i="1"/>
  <c r="BH81" i="1"/>
  <c r="BC81" i="1"/>
  <c r="BH78" i="1"/>
  <c r="BC78" i="1"/>
  <c r="BH77" i="1"/>
  <c r="BC77" i="1"/>
  <c r="BH74" i="1"/>
  <c r="BC74" i="1"/>
  <c r="BH73" i="1"/>
  <c r="BC73" i="1"/>
  <c r="BH72" i="1"/>
  <c r="BC72" i="1"/>
  <c r="BH71" i="1"/>
  <c r="BC71" i="1"/>
  <c r="BH70" i="1"/>
  <c r="BC70" i="1"/>
  <c r="BD60" i="1"/>
  <c r="AS60" i="1"/>
  <c r="AC60" i="1"/>
  <c r="BD59" i="1"/>
  <c r="AY59" i="1"/>
  <c r="BI59" i="1" s="1"/>
  <c r="AS59" i="1"/>
  <c r="AC59" i="1"/>
  <c r="BI44" i="1"/>
  <c r="BD44" i="1"/>
  <c r="BN44" i="1" s="1"/>
  <c r="AZ44" i="1"/>
  <c r="BI43" i="1"/>
  <c r="BD43" i="1"/>
  <c r="AZ43" i="1"/>
  <c r="AK43" i="1"/>
  <c r="BI60" i="1" l="1"/>
  <c r="AK44" i="1"/>
  <c r="BN43" i="1"/>
</calcChain>
</file>

<file path=xl/sharedStrings.xml><?xml version="1.0" encoding="utf-8"?>
<sst xmlns="http://schemas.openxmlformats.org/spreadsheetml/2006/main" count="277" uniqueCount="141">
  <si>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</si>
  <si>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</si>
  <si>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</si>
  <si>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</si>
  <si>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</si>
  <si>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</si>
  <si>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</si>
  <si>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</si>
  <si>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</si>
  <si>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</si>
  <si>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</si>
  <si>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</si>
  <si>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</si>
  <si>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</si>
  <si>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</si>
  <si>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</si>
  <si>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</si>
  <si>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</si>
  <si>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</si>
  <si>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</si>
  <si>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</si>
  <si>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</si>
  <si>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</si>
  <si>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</si>
  <si>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</si>
  <si>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</si>
  <si>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</si>
  <si>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</si>
  <si>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</si>
  <si>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</si>
  <si>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</si>
  <si>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</si>
  <si>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</si>
  <si>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</si>
  <si>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</si>
  <si>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</si>
  <si>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</si>
  <si>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</si>
  <si>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</si>
  <si>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</si>
  <si>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</si>
  <si>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</si>
  <si>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</si>
  <si>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</si>
  <si>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</si>
  <si>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</si>
  <si>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</si>
  <si>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</si>
  <si>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</si>
  <si>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</si>
  <si>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</si>
  <si>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</si>
  <si>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</si>
  <si>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</si>
  <si>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</si>
  <si>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</si>
  <si>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</si>
  <si>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</si>
  <si>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</si>
  <si>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</si>
  <si>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</si>
  <si>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</si>
  <si>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</si>
  <si>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</si>
  <si>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</si>
  <si>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</si>
  <si>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</si>
  <si>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</si>
  <si>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</si>
  <si>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</si>
  <si>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</si>
  <si>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</si>
  <si>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</si>
  <si>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</si>
  <si>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</si>
  <si>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</si>
  <si>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</si>
  <si>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</si>
  <si>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</si>
  <si>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</si>
  <si>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</si>
  <si>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</si>
  <si>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первинної медико-санітарної допомоги населенню громади</t>
  </si>
  <si>
    <t>Первинна медична допомога населенню, що надається центрами первинної медичної ( медико-санітарної ) допомоги</t>
  </si>
  <si>
    <t>УСЬОГО</t>
  </si>
  <si>
    <t>Обсяг проведених касових видатків по загальному фонду бюджету менше запланованих за рахунок не використаних коштів на оплату комунальних послуг та енергоносіїв у зв"язку з запровадженням заходів щодо раціонального використання енергоресурсів та теплими погодніми умовами.</t>
  </si>
  <si>
    <t>Усього</t>
  </si>
  <si>
    <t>затрат</t>
  </si>
  <si>
    <t/>
  </si>
  <si>
    <t>кількість закладів</t>
  </si>
  <si>
    <t>од.</t>
  </si>
  <si>
    <t>Мережа закладів</t>
  </si>
  <si>
    <t>кількість амбулаторій</t>
  </si>
  <si>
    <t>видатки на пільговий відпуск лікарських засобів</t>
  </si>
  <si>
    <t>грн.</t>
  </si>
  <si>
    <t>Кошторис</t>
  </si>
  <si>
    <t>населення ОТГ</t>
  </si>
  <si>
    <t>осіб</t>
  </si>
  <si>
    <t>Статистична звітність</t>
  </si>
  <si>
    <t>видатки на оплату комунальних послуг</t>
  </si>
  <si>
    <t>продукту</t>
  </si>
  <si>
    <t>кількість осіб пільгової категорії</t>
  </si>
  <si>
    <t>площа приміщень</t>
  </si>
  <si>
    <t>кв. м.</t>
  </si>
  <si>
    <t>Інвентарні картки обліку основних засобів</t>
  </si>
  <si>
    <t>ефективності</t>
  </si>
  <si>
    <t>кількість прикріпленого населення на одного лікаря, який надає первинну медичну допомогу</t>
  </si>
  <si>
    <t>середні видатки на одного пільговика</t>
  </si>
  <si>
    <t>Розрахунок</t>
  </si>
  <si>
    <t>середньомісячні видатки на оплату комунальних послугта енергоносіїв на 1 кв.м площі закладів</t>
  </si>
  <si>
    <t>якості</t>
  </si>
  <si>
    <t>Забезпечення повноти охоплення профілактичними щепленнями</t>
  </si>
  <si>
    <t>відс.</t>
  </si>
  <si>
    <t>Зміцнення та поліпшення здоров’я населення шляхом забезпечення потреб населення громади  у первинній медичній допомозі.</t>
  </si>
  <si>
    <t>Програма корисна для досягнення цілей і виконання завдань програми. Завдання виконані.</t>
  </si>
  <si>
    <t>Виконання бюджетної програми у 2023 році на загальну суму 17 981 748,86 грн спрямовано на надання первинної медичної допомоги населенню понад обсяг передбачений програмою медичних гарантій, а саме на оплату комунальних послуг та енергоносіїв, забезпечення населення безкоштовними лікарськими засобами та виробами медичного призначення, покращення матеріально-технічної бази. Завдання програми на 2023 рік виконано. Програма залишається актуальною для подальшої реалізації.</t>
  </si>
  <si>
    <t>0700000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</si>
  <si>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</si>
  <si>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</si>
  <si>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Завідувач фінансового сектору управління охорони здоров`я Хмельницької міської ради</t>
  </si>
  <si>
    <t>Борис ТКАЧ</t>
  </si>
  <si>
    <t>Інна ВОЛИНЕЦЬ</t>
  </si>
  <si>
    <t>38303553</t>
  </si>
  <si>
    <t>2256400000</t>
  </si>
  <si>
    <t xml:space="preserve">  гривень</t>
  </si>
  <si>
    <t>місцевого бюджету на 2023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</si>
  <si>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</si>
  <si>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</si>
  <si>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Управління охорони здоров"я Хмельницької міської ради</t>
  </si>
  <si>
    <t>0710000</t>
  </si>
  <si>
    <t>2111</t>
  </si>
  <si>
    <t>0726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</si>
  <si>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                                ( зі змінами )</t>
  </si>
  <si>
    <t>видатки на проведення капітальних ремонтів (реконструкцій)</t>
  </si>
  <si>
    <t>кількість запланованих капітальних ремонтів (реклнструкцій)</t>
  </si>
  <si>
    <t>середня вартість капітальних ремонтів (реконструкцій), що планується провести</t>
  </si>
  <si>
    <t>Розбіжності відсутні.</t>
  </si>
  <si>
    <t xml:space="preserve">Обсяг проведених касових видатків менший запланованих за рахунок не використаних коштів на оплату комунальних послуг та енергоносіїв у зв"язку з запровадженням заходів щодо раціонального та економного використання енергоресурсів,  та теплими погодніми умовами. </t>
  </si>
  <si>
    <t>Економія коштів, яка утворилась після проведення процедури закупівлі  через систему Prozorro та укладання договорів  на виконання ремонтних робіт.</t>
  </si>
  <si>
    <t>Змінився показник затрат.</t>
  </si>
  <si>
    <t>забезпечення повноти охоплення профілактичними щепленнями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</si>
</sst>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</cellXfs>
  <cellStyles count="1">
    <cellStyle name="Звичайни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topLeftCell="A2" zoomScaleNormal="100" workbookViewId="0">
      <selection activeCell="AG133" sqref="AG133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7109375" style="1" customWidth="1"/>
    <col min="56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5" t="s">
        <v>59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64" ht="9" customHeight="1" x14ac:dyDescent="0.2"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64" ht="15.75" customHeight="1" x14ac:dyDescent="0.2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</row>
    <row r="7" spans="1:64" ht="9.75" hidden="1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</row>
    <row r="8" spans="1:64" ht="9.75" hidden="1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</row>
    <row r="9" spans="1:64" ht="8.25" hidden="1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15.75" x14ac:dyDescent="0.2">
      <c r="A10" s="138" t="s">
        <v>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35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125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9" t="s">
        <v>116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9"/>
      <c r="N14" s="141" t="s">
        <v>117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39" t="s">
        <v>122</v>
      </c>
      <c r="AV14" s="140"/>
      <c r="AW14" s="140"/>
      <c r="AX14" s="140"/>
      <c r="AY14" s="140"/>
      <c r="AZ14" s="140"/>
      <c r="BA14" s="140"/>
      <c r="BB14" s="14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3" t="s">
        <v>51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21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/>
      <c r="AU15" s="143" t="s">
        <v>53</v>
      </c>
      <c r="AV15" s="143"/>
      <c r="AW15" s="143"/>
      <c r="AX15" s="143"/>
      <c r="AY15" s="143"/>
      <c r="AZ15" s="143"/>
      <c r="BA15" s="143"/>
      <c r="BB15" s="14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9" t="s">
        <v>129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9"/>
      <c r="N17" s="141" t="s">
        <v>128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39" t="s">
        <v>122</v>
      </c>
      <c r="AV17" s="140"/>
      <c r="AW17" s="140"/>
      <c r="AX17" s="140"/>
      <c r="AY17" s="140"/>
      <c r="AZ17" s="140"/>
      <c r="BA17" s="140"/>
      <c r="BB17" s="14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3" t="s">
        <v>51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21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1"/>
      <c r="AU18" s="143" t="s">
        <v>53</v>
      </c>
      <c r="AV18" s="143"/>
      <c r="AW18" s="143"/>
      <c r="AX18" s="143"/>
      <c r="AY18" s="143"/>
      <c r="AZ18" s="143"/>
      <c r="BA18" s="143"/>
      <c r="BB18" s="14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39" t="s">
        <v>126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/>
      <c r="N20" s="139" t="s">
        <v>130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4"/>
      <c r="AA20" s="139" t="s">
        <v>131</v>
      </c>
      <c r="AB20" s="140"/>
      <c r="AC20" s="140"/>
      <c r="AD20" s="140"/>
      <c r="AE20" s="140"/>
      <c r="AF20" s="140"/>
      <c r="AG20" s="140"/>
      <c r="AH20" s="140"/>
      <c r="AI20" s="140"/>
      <c r="AJ20" s="24"/>
      <c r="AK20" s="146" t="s">
        <v>127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39" t="s">
        <v>123</v>
      </c>
      <c r="BF20" s="140"/>
      <c r="BG20" s="140"/>
      <c r="BH20" s="140"/>
      <c r="BI20" s="140"/>
      <c r="BJ20" s="140"/>
      <c r="BK20" s="140"/>
      <c r="BL20" s="140"/>
    </row>
    <row r="21" spans="1:79" ht="23.25" customHeight="1" x14ac:dyDescent="0.2">
      <c r="A21"/>
      <c r="B21" s="143" t="s">
        <v>51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/>
      <c r="N21" s="143" t="s">
        <v>55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27"/>
      <c r="AA21" s="147" t="s">
        <v>56</v>
      </c>
      <c r="AB21" s="147"/>
      <c r="AC21" s="147"/>
      <c r="AD21" s="147"/>
      <c r="AE21" s="147"/>
      <c r="AF21" s="147"/>
      <c r="AG21" s="147"/>
      <c r="AH21" s="147"/>
      <c r="AI21" s="147"/>
      <c r="AJ21" s="27"/>
      <c r="AK21" s="148" t="s">
        <v>57</v>
      </c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27"/>
      <c r="BE21" s="143" t="s">
        <v>58</v>
      </c>
      <c r="BF21" s="143"/>
      <c r="BG21" s="143"/>
      <c r="BH21" s="143"/>
      <c r="BI21" s="143"/>
      <c r="BJ21" s="143"/>
      <c r="BK21" s="143"/>
      <c r="BL21" s="143"/>
    </row>
    <row r="22" spans="1:79" ht="6.75" customHeight="1" x14ac:dyDescent="0.2"/>
    <row r="23" spans="1:79" ht="15.75" customHeight="1" x14ac:dyDescent="0.2">
      <c r="A23" s="90" t="s">
        <v>80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79" ht="27.75" customHeight="1" x14ac:dyDescent="0.2">
      <c r="A24" s="95" t="s">
        <v>3</v>
      </c>
      <c r="B24" s="95"/>
      <c r="C24" s="95"/>
      <c r="D24" s="95"/>
      <c r="E24" s="95"/>
      <c r="F24" s="95"/>
      <c r="G24" s="96" t="s">
        <v>38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9" t="s">
        <v>14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91" t="s">
        <v>81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0" t="s">
        <v>40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15.95" customHeight="1" x14ac:dyDescent="0.2">
      <c r="A29" s="145" t="s">
        <v>113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0" t="s">
        <v>41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1:79" ht="27.75" customHeight="1" x14ac:dyDescent="0.2">
      <c r="A32" s="95" t="s">
        <v>3</v>
      </c>
      <c r="B32" s="95"/>
      <c r="C32" s="95"/>
      <c r="D32" s="95"/>
      <c r="E32" s="95"/>
      <c r="F32" s="95"/>
      <c r="G32" s="96" t="s">
        <v>39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9" t="s">
        <v>14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1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91" t="s">
        <v>82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CA34" s="1" t="s">
        <v>48</v>
      </c>
    </row>
    <row r="36" spans="1:79" ht="15.75" customHeight="1" x14ac:dyDescent="0.2">
      <c r="A36" s="90" t="s">
        <v>74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</row>
    <row r="37" spans="1:79" ht="15.75" customHeight="1" x14ac:dyDescent="0.2">
      <c r="A37" s="90" t="s">
        <v>75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</row>
    <row r="38" spans="1:79" ht="15" customHeight="1" x14ac:dyDescent="0.2">
      <c r="A38" s="94" t="s">
        <v>124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78" t="s">
        <v>3</v>
      </c>
      <c r="B39" s="78"/>
      <c r="C39" s="78" t="s">
        <v>67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 t="s">
        <v>25</v>
      </c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 t="s">
        <v>44</v>
      </c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 t="s">
        <v>0</v>
      </c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79" ht="29.1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 t="s">
        <v>2</v>
      </c>
      <c r="AB40" s="78"/>
      <c r="AC40" s="78"/>
      <c r="AD40" s="78"/>
      <c r="AE40" s="78"/>
      <c r="AF40" s="78" t="s">
        <v>1</v>
      </c>
      <c r="AG40" s="78"/>
      <c r="AH40" s="78"/>
      <c r="AI40" s="78"/>
      <c r="AJ40" s="78"/>
      <c r="AK40" s="78" t="s">
        <v>26</v>
      </c>
      <c r="AL40" s="78"/>
      <c r="AM40" s="78"/>
      <c r="AN40" s="78"/>
      <c r="AO40" s="78"/>
      <c r="AP40" s="78" t="s">
        <v>2</v>
      </c>
      <c r="AQ40" s="78"/>
      <c r="AR40" s="78"/>
      <c r="AS40" s="78"/>
      <c r="AT40" s="78"/>
      <c r="AU40" s="78" t="s">
        <v>1</v>
      </c>
      <c r="AV40" s="78"/>
      <c r="AW40" s="78"/>
      <c r="AX40" s="78"/>
      <c r="AY40" s="78"/>
      <c r="AZ40" s="78" t="s">
        <v>26</v>
      </c>
      <c r="BA40" s="78"/>
      <c r="BB40" s="78"/>
      <c r="BC40" s="78"/>
      <c r="BD40" s="78" t="s">
        <v>2</v>
      </c>
      <c r="BE40" s="78"/>
      <c r="BF40" s="78"/>
      <c r="BG40" s="78"/>
      <c r="BH40" s="78"/>
      <c r="BI40" s="78" t="s">
        <v>1</v>
      </c>
      <c r="BJ40" s="78"/>
      <c r="BK40" s="78"/>
      <c r="BL40" s="78"/>
      <c r="BM40" s="78"/>
      <c r="BN40" s="78" t="s">
        <v>27</v>
      </c>
      <c r="BO40" s="78"/>
      <c r="BP40" s="78"/>
      <c r="BQ40" s="78"/>
    </row>
    <row r="41" spans="1:79" ht="15.95" customHeight="1" x14ac:dyDescent="0.2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3">
        <v>3</v>
      </c>
      <c r="AB41" s="104"/>
      <c r="AC41" s="104"/>
      <c r="AD41" s="104"/>
      <c r="AE41" s="105"/>
      <c r="AF41" s="103">
        <v>4</v>
      </c>
      <c r="AG41" s="104"/>
      <c r="AH41" s="104"/>
      <c r="AI41" s="104"/>
      <c r="AJ41" s="105"/>
      <c r="AK41" s="103">
        <v>5</v>
      </c>
      <c r="AL41" s="104"/>
      <c r="AM41" s="104"/>
      <c r="AN41" s="104"/>
      <c r="AO41" s="105"/>
      <c r="AP41" s="103">
        <v>6</v>
      </c>
      <c r="AQ41" s="104"/>
      <c r="AR41" s="104"/>
      <c r="AS41" s="104"/>
      <c r="AT41" s="105"/>
      <c r="AU41" s="103">
        <v>7</v>
      </c>
      <c r="AV41" s="104"/>
      <c r="AW41" s="104"/>
      <c r="AX41" s="104"/>
      <c r="AY41" s="105"/>
      <c r="AZ41" s="103">
        <v>8</v>
      </c>
      <c r="BA41" s="104"/>
      <c r="BB41" s="104"/>
      <c r="BC41" s="105"/>
      <c r="BD41" s="103">
        <v>9</v>
      </c>
      <c r="BE41" s="104"/>
      <c r="BF41" s="104"/>
      <c r="BG41" s="104"/>
      <c r="BH41" s="105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hidden="1" customHeight="1" x14ac:dyDescent="0.2">
      <c r="A42" s="63" t="s">
        <v>13</v>
      </c>
      <c r="B42" s="63"/>
      <c r="C42" s="134" t="s">
        <v>14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60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51" t="s">
        <v>16</v>
      </c>
      <c r="AL42" s="51"/>
      <c r="AM42" s="51"/>
      <c r="AN42" s="51"/>
      <c r="AO42" s="5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51" t="s">
        <v>16</v>
      </c>
      <c r="BA42" s="51"/>
      <c r="BB42" s="51"/>
      <c r="BC42" s="51"/>
      <c r="BD42" s="61" t="s">
        <v>31</v>
      </c>
      <c r="BE42" s="61"/>
      <c r="BF42" s="61"/>
      <c r="BG42" s="61"/>
      <c r="BH42" s="61"/>
      <c r="BI42" s="61" t="s">
        <v>31</v>
      </c>
      <c r="BJ42" s="61"/>
      <c r="BK42" s="61"/>
      <c r="BL42" s="61"/>
      <c r="BM42" s="61"/>
      <c r="BN42" s="81" t="s">
        <v>16</v>
      </c>
      <c r="BO42" s="81"/>
      <c r="BP42" s="81"/>
      <c r="BQ42" s="81"/>
      <c r="CA42" s="1" t="s">
        <v>19</v>
      </c>
    </row>
    <row r="43" spans="1:79" ht="25.5" customHeight="1" x14ac:dyDescent="0.2">
      <c r="A43" s="131">
        <v>1</v>
      </c>
      <c r="B43" s="131"/>
      <c r="C43" s="132" t="s">
        <v>83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102">
        <v>17751325</v>
      </c>
      <c r="AB43" s="102"/>
      <c r="AC43" s="102"/>
      <c r="AD43" s="102"/>
      <c r="AE43" s="102"/>
      <c r="AF43" s="102">
        <v>3000000</v>
      </c>
      <c r="AG43" s="102"/>
      <c r="AH43" s="102"/>
      <c r="AI43" s="102"/>
      <c r="AJ43" s="102"/>
      <c r="AK43" s="102">
        <f>AA43+AF43</f>
        <v>20751325</v>
      </c>
      <c r="AL43" s="102"/>
      <c r="AM43" s="102"/>
      <c r="AN43" s="102"/>
      <c r="AO43" s="102"/>
      <c r="AP43" s="102">
        <v>16138758.92</v>
      </c>
      <c r="AQ43" s="102"/>
      <c r="AR43" s="102"/>
      <c r="AS43" s="102"/>
      <c r="AT43" s="102"/>
      <c r="AU43" s="102">
        <v>1842989.94</v>
      </c>
      <c r="AV43" s="102"/>
      <c r="AW43" s="102"/>
      <c r="AX43" s="102"/>
      <c r="AY43" s="102"/>
      <c r="AZ43" s="102">
        <f>AP43+AU43</f>
        <v>17981748.859999999</v>
      </c>
      <c r="BA43" s="102"/>
      <c r="BB43" s="102"/>
      <c r="BC43" s="102"/>
      <c r="BD43" s="102">
        <f>AP43-AA43</f>
        <v>-1612566.08</v>
      </c>
      <c r="BE43" s="102"/>
      <c r="BF43" s="102"/>
      <c r="BG43" s="102"/>
      <c r="BH43" s="102"/>
      <c r="BI43" s="102">
        <f>AU43-AF43</f>
        <v>-1157010.06</v>
      </c>
      <c r="BJ43" s="102"/>
      <c r="BK43" s="102"/>
      <c r="BL43" s="102"/>
      <c r="BM43" s="102"/>
      <c r="BN43" s="102">
        <f>BD43+BI43</f>
        <v>-2769576.14</v>
      </c>
      <c r="BO43" s="102"/>
      <c r="BP43" s="102"/>
      <c r="BQ43" s="102"/>
      <c r="CA43" s="1" t="s">
        <v>20</v>
      </c>
    </row>
    <row r="44" spans="1:79" s="40" customFormat="1" ht="15" customHeight="1" x14ac:dyDescent="0.2">
      <c r="A44" s="72"/>
      <c r="B44" s="72"/>
      <c r="C44" s="73" t="s">
        <v>84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71">
        <f>SUM(AA43)</f>
        <v>17751325</v>
      </c>
      <c r="AB44" s="71"/>
      <c r="AC44" s="71"/>
      <c r="AD44" s="71"/>
      <c r="AE44" s="71"/>
      <c r="AF44" s="71">
        <f>SUM(AF43)</f>
        <v>3000000</v>
      </c>
      <c r="AG44" s="71"/>
      <c r="AH44" s="71"/>
      <c r="AI44" s="71"/>
      <c r="AJ44" s="71"/>
      <c r="AK44" s="71">
        <f>AA44+AF44</f>
        <v>20751325</v>
      </c>
      <c r="AL44" s="71"/>
      <c r="AM44" s="71"/>
      <c r="AN44" s="71"/>
      <c r="AO44" s="71"/>
      <c r="AP44" s="71">
        <v>16138758.92</v>
      </c>
      <c r="AQ44" s="71"/>
      <c r="AR44" s="71"/>
      <c r="AS44" s="71"/>
      <c r="AT44" s="71"/>
      <c r="AU44" s="71">
        <v>1842989.94</v>
      </c>
      <c r="AV44" s="71"/>
      <c r="AW44" s="71"/>
      <c r="AX44" s="71"/>
      <c r="AY44" s="71"/>
      <c r="AZ44" s="71">
        <f>AP44+AU44</f>
        <v>17981748.859999999</v>
      </c>
      <c r="BA44" s="71"/>
      <c r="BB44" s="71"/>
      <c r="BC44" s="71"/>
      <c r="BD44" s="71">
        <f>AP44-AA44</f>
        <v>-1612566.08</v>
      </c>
      <c r="BE44" s="71"/>
      <c r="BF44" s="71"/>
      <c r="BG44" s="71"/>
      <c r="BH44" s="71"/>
      <c r="BI44" s="71">
        <f>AU44-AF44</f>
        <v>-1157010.06</v>
      </c>
      <c r="BJ44" s="71"/>
      <c r="BK44" s="71"/>
      <c r="BL44" s="71"/>
      <c r="BM44" s="71"/>
      <c r="BN44" s="71">
        <f>BD44+BI44</f>
        <v>-2769576.14</v>
      </c>
      <c r="BO44" s="71"/>
      <c r="BP44" s="71"/>
      <c r="BQ44" s="71"/>
    </row>
    <row r="46" spans="1:79" ht="29.25" customHeight="1" x14ac:dyDescent="0.2">
      <c r="A46" s="90" t="s">
        <v>76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3" t="s">
        <v>3</v>
      </c>
      <c r="B48" s="113"/>
      <c r="C48" s="78" t="s">
        <v>60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79" ht="15.75" x14ac:dyDescent="0.2">
      <c r="A49" s="113">
        <v>1</v>
      </c>
      <c r="B49" s="113"/>
      <c r="C49" s="115">
        <v>2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</row>
    <row r="50" spans="1:79" hidden="1" x14ac:dyDescent="0.2">
      <c r="A50" s="111" t="s">
        <v>13</v>
      </c>
      <c r="B50" s="112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70</v>
      </c>
    </row>
    <row r="51" spans="1:79" ht="30.75" customHeight="1" x14ac:dyDescent="0.2">
      <c r="A51" s="111">
        <v>1</v>
      </c>
      <c r="B51" s="112"/>
      <c r="C51" s="114" t="s">
        <v>85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3"/>
      <c r="CA51" s="1" t="s">
        <v>61</v>
      </c>
    </row>
    <row r="53" spans="1:79" ht="15.75" customHeight="1" x14ac:dyDescent="0.2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79" ht="15" customHeight="1" x14ac:dyDescent="0.2">
      <c r="A54" s="94" t="s">
        <v>124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74" t="s">
        <v>3</v>
      </c>
      <c r="B55" s="75"/>
      <c r="C55" s="78" t="s">
        <v>28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 t="s">
        <v>25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 t="s">
        <v>44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 t="s">
        <v>0</v>
      </c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2"/>
      <c r="BP55" s="2"/>
      <c r="BQ55" s="2"/>
    </row>
    <row r="56" spans="1:79" ht="29.1" customHeight="1" x14ac:dyDescent="0.2">
      <c r="A56" s="76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 t="s">
        <v>2</v>
      </c>
      <c r="T56" s="78"/>
      <c r="U56" s="78"/>
      <c r="V56" s="78"/>
      <c r="W56" s="78"/>
      <c r="X56" s="78" t="s">
        <v>1</v>
      </c>
      <c r="Y56" s="78"/>
      <c r="Z56" s="78"/>
      <c r="AA56" s="78"/>
      <c r="AB56" s="78"/>
      <c r="AC56" s="78" t="s">
        <v>26</v>
      </c>
      <c r="AD56" s="78"/>
      <c r="AE56" s="78"/>
      <c r="AF56" s="78"/>
      <c r="AG56" s="78"/>
      <c r="AH56" s="78"/>
      <c r="AI56" s="78" t="s">
        <v>2</v>
      </c>
      <c r="AJ56" s="78"/>
      <c r="AK56" s="78"/>
      <c r="AL56" s="78"/>
      <c r="AM56" s="78"/>
      <c r="AN56" s="78" t="s">
        <v>1</v>
      </c>
      <c r="AO56" s="78"/>
      <c r="AP56" s="78"/>
      <c r="AQ56" s="78"/>
      <c r="AR56" s="78"/>
      <c r="AS56" s="78" t="s">
        <v>26</v>
      </c>
      <c r="AT56" s="78"/>
      <c r="AU56" s="78"/>
      <c r="AV56" s="78"/>
      <c r="AW56" s="78"/>
      <c r="AX56" s="78"/>
      <c r="AY56" s="84" t="s">
        <v>2</v>
      </c>
      <c r="AZ56" s="85"/>
      <c r="BA56" s="85"/>
      <c r="BB56" s="85"/>
      <c r="BC56" s="86"/>
      <c r="BD56" s="84" t="s">
        <v>1</v>
      </c>
      <c r="BE56" s="85"/>
      <c r="BF56" s="85"/>
      <c r="BG56" s="85"/>
      <c r="BH56" s="86"/>
      <c r="BI56" s="78" t="s">
        <v>26</v>
      </c>
      <c r="BJ56" s="78"/>
      <c r="BK56" s="78"/>
      <c r="BL56" s="78"/>
      <c r="BM56" s="78"/>
      <c r="BN56" s="78"/>
      <c r="BO56" s="2"/>
      <c r="BP56" s="2"/>
      <c r="BQ56" s="2"/>
    </row>
    <row r="57" spans="1:79" ht="15.95" customHeight="1" x14ac:dyDescent="0.25">
      <c r="A57" s="78">
        <v>1</v>
      </c>
      <c r="B57" s="78"/>
      <c r="C57" s="78">
        <v>2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>
        <v>3</v>
      </c>
      <c r="T57" s="78"/>
      <c r="U57" s="78"/>
      <c r="V57" s="78"/>
      <c r="W57" s="78"/>
      <c r="X57" s="78">
        <v>4</v>
      </c>
      <c r="Y57" s="78"/>
      <c r="Z57" s="78"/>
      <c r="AA57" s="78"/>
      <c r="AB57" s="78"/>
      <c r="AC57" s="78">
        <v>5</v>
      </c>
      <c r="AD57" s="78"/>
      <c r="AE57" s="78"/>
      <c r="AF57" s="78"/>
      <c r="AG57" s="78"/>
      <c r="AH57" s="78"/>
      <c r="AI57" s="78">
        <v>6</v>
      </c>
      <c r="AJ57" s="78"/>
      <c r="AK57" s="78"/>
      <c r="AL57" s="78"/>
      <c r="AM57" s="78"/>
      <c r="AN57" s="78">
        <v>7</v>
      </c>
      <c r="AO57" s="78"/>
      <c r="AP57" s="78"/>
      <c r="AQ57" s="78"/>
      <c r="AR57" s="78"/>
      <c r="AS57" s="78">
        <v>8</v>
      </c>
      <c r="AT57" s="78"/>
      <c r="AU57" s="78"/>
      <c r="AV57" s="78"/>
      <c r="AW57" s="78"/>
      <c r="AX57" s="78"/>
      <c r="AY57" s="78">
        <v>9</v>
      </c>
      <c r="AZ57" s="78"/>
      <c r="BA57" s="78"/>
      <c r="BB57" s="78"/>
      <c r="BC57" s="78"/>
      <c r="BD57" s="78">
        <v>10</v>
      </c>
      <c r="BE57" s="78"/>
      <c r="BF57" s="78"/>
      <c r="BG57" s="78"/>
      <c r="BH57" s="78"/>
      <c r="BI57" s="84">
        <v>11</v>
      </c>
      <c r="BJ57" s="85"/>
      <c r="BK57" s="85"/>
      <c r="BL57" s="85"/>
      <c r="BM57" s="85"/>
      <c r="BN57" s="86"/>
      <c r="BO57" s="6"/>
      <c r="BP57" s="6"/>
      <c r="BQ57" s="6"/>
    </row>
    <row r="58" spans="1:79" ht="18" hidden="1" customHeight="1" x14ac:dyDescent="0.2">
      <c r="A58" s="63" t="s">
        <v>13</v>
      </c>
      <c r="B58" s="63"/>
      <c r="C58" s="79" t="s">
        <v>14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51" t="s">
        <v>16</v>
      </c>
      <c r="AD58" s="81"/>
      <c r="AE58" s="81"/>
      <c r="AF58" s="81"/>
      <c r="AG58" s="81"/>
      <c r="AH58" s="81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51" t="s">
        <v>16</v>
      </c>
      <c r="AT58" s="81"/>
      <c r="AU58" s="81"/>
      <c r="AV58" s="81"/>
      <c r="AW58" s="81"/>
      <c r="AX58" s="81"/>
      <c r="AY58" s="87" t="s">
        <v>17</v>
      </c>
      <c r="AZ58" s="88"/>
      <c r="BA58" s="88"/>
      <c r="BB58" s="88"/>
      <c r="BC58" s="89"/>
      <c r="BD58" s="87" t="s">
        <v>17</v>
      </c>
      <c r="BE58" s="88"/>
      <c r="BF58" s="88"/>
      <c r="BG58" s="88"/>
      <c r="BH58" s="89"/>
      <c r="BI58" s="81" t="s">
        <v>16</v>
      </c>
      <c r="BJ58" s="81"/>
      <c r="BK58" s="81"/>
      <c r="BL58" s="81"/>
      <c r="BM58" s="81"/>
      <c r="BN58" s="81"/>
      <c r="BO58" s="7"/>
      <c r="BP58" s="7"/>
      <c r="BQ58" s="7"/>
      <c r="CA58" s="1" t="s">
        <v>21</v>
      </c>
    </row>
    <row r="59" spans="1:79" ht="78.75" customHeight="1" x14ac:dyDescent="0.2">
      <c r="A59" s="63">
        <v>1</v>
      </c>
      <c r="B59" s="63"/>
      <c r="C59" s="82" t="s">
        <v>132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4"/>
      <c r="S59" s="58">
        <v>17751325</v>
      </c>
      <c r="T59" s="58"/>
      <c r="U59" s="58"/>
      <c r="V59" s="58"/>
      <c r="W59" s="58"/>
      <c r="X59" s="58">
        <v>3000000</v>
      </c>
      <c r="Y59" s="58"/>
      <c r="Z59" s="58"/>
      <c r="AA59" s="58"/>
      <c r="AB59" s="58"/>
      <c r="AC59" s="58">
        <f>S59+X59</f>
        <v>20751325</v>
      </c>
      <c r="AD59" s="58"/>
      <c r="AE59" s="58"/>
      <c r="AF59" s="58"/>
      <c r="AG59" s="58"/>
      <c r="AH59" s="58"/>
      <c r="AI59" s="58">
        <v>16138758.92</v>
      </c>
      <c r="AJ59" s="58"/>
      <c r="AK59" s="58"/>
      <c r="AL59" s="58"/>
      <c r="AM59" s="58"/>
      <c r="AN59" s="58">
        <v>1842989.94</v>
      </c>
      <c r="AO59" s="58"/>
      <c r="AP59" s="58"/>
      <c r="AQ59" s="58"/>
      <c r="AR59" s="58"/>
      <c r="AS59" s="58">
        <f>AI59+AN59</f>
        <v>17981748.859999999</v>
      </c>
      <c r="AT59" s="58"/>
      <c r="AU59" s="58"/>
      <c r="AV59" s="58"/>
      <c r="AW59" s="58"/>
      <c r="AX59" s="58"/>
      <c r="AY59" s="58">
        <f>AI59-S59</f>
        <v>-1612566.08</v>
      </c>
      <c r="AZ59" s="58"/>
      <c r="BA59" s="58"/>
      <c r="BB59" s="58"/>
      <c r="BC59" s="58"/>
      <c r="BD59" s="83">
        <f>AN59-X59</f>
        <v>-1157010.06</v>
      </c>
      <c r="BE59" s="83"/>
      <c r="BF59" s="83"/>
      <c r="BG59" s="83"/>
      <c r="BH59" s="83"/>
      <c r="BI59" s="83">
        <f>AY59+BD59</f>
        <v>-2769576.14</v>
      </c>
      <c r="BJ59" s="83"/>
      <c r="BK59" s="83"/>
      <c r="BL59" s="83"/>
      <c r="BM59" s="83"/>
      <c r="BN59" s="83"/>
      <c r="BO59" s="8"/>
      <c r="BP59" s="8"/>
      <c r="BQ59" s="8"/>
      <c r="CA59" s="1" t="s">
        <v>22</v>
      </c>
    </row>
    <row r="60" spans="1:79" s="40" customFormat="1" ht="15" customHeight="1" x14ac:dyDescent="0.2">
      <c r="A60" s="64"/>
      <c r="B60" s="64"/>
      <c r="C60" s="70" t="s">
        <v>86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  <c r="S60" s="62">
        <f>SUM(S59)</f>
        <v>17751325</v>
      </c>
      <c r="T60" s="62"/>
      <c r="U60" s="62"/>
      <c r="V60" s="62"/>
      <c r="W60" s="62"/>
      <c r="X60" s="62">
        <f>SUM(X59)</f>
        <v>3000000</v>
      </c>
      <c r="Y60" s="62"/>
      <c r="Z60" s="62"/>
      <c r="AA60" s="62"/>
      <c r="AB60" s="62"/>
      <c r="AC60" s="62">
        <f>S60+X60</f>
        <v>20751325</v>
      </c>
      <c r="AD60" s="62"/>
      <c r="AE60" s="62"/>
      <c r="AF60" s="62"/>
      <c r="AG60" s="62"/>
      <c r="AH60" s="62"/>
      <c r="AI60" s="62">
        <v>16138758.92</v>
      </c>
      <c r="AJ60" s="62"/>
      <c r="AK60" s="62"/>
      <c r="AL60" s="62"/>
      <c r="AM60" s="62"/>
      <c r="AN60" s="62">
        <v>1842989.94</v>
      </c>
      <c r="AO60" s="62"/>
      <c r="AP60" s="62"/>
      <c r="AQ60" s="62"/>
      <c r="AR60" s="62"/>
      <c r="AS60" s="62">
        <f>AI60+AN60</f>
        <v>17981748.859999999</v>
      </c>
      <c r="AT60" s="62"/>
      <c r="AU60" s="62"/>
      <c r="AV60" s="62"/>
      <c r="AW60" s="62"/>
      <c r="AX60" s="62"/>
      <c r="AY60" s="62">
        <f>AI60-S60</f>
        <v>-1612566.08</v>
      </c>
      <c r="AZ60" s="62"/>
      <c r="BA60" s="62"/>
      <c r="BB60" s="62"/>
      <c r="BC60" s="62"/>
      <c r="BD60" s="69">
        <f>AN60-X60</f>
        <v>-1157010.06</v>
      </c>
      <c r="BE60" s="69"/>
      <c r="BF60" s="69"/>
      <c r="BG60" s="69"/>
      <c r="BH60" s="69"/>
      <c r="BI60" s="69">
        <f>AY60+BD60</f>
        <v>-2769576.14</v>
      </c>
      <c r="BJ60" s="69"/>
      <c r="BK60" s="69"/>
      <c r="BL60" s="69"/>
      <c r="BM60" s="69"/>
      <c r="BN60" s="69"/>
      <c r="BO60" s="41"/>
      <c r="BP60" s="41"/>
      <c r="BQ60" s="41"/>
    </row>
    <row r="62" spans="1:79" ht="15.75" customHeight="1" x14ac:dyDescent="0.2">
      <c r="A62" s="90" t="s">
        <v>43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</row>
    <row r="63" spans="1:79" ht="15.75" customHeight="1" x14ac:dyDescent="0.2">
      <c r="A63" s="90" t="s">
        <v>62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</row>
    <row r="64" spans="1:79" ht="8.25" customHeight="1" x14ac:dyDescent="0.2"/>
    <row r="65" spans="1:79" ht="45" customHeight="1" x14ac:dyDescent="0.2">
      <c r="A65" s="74" t="s">
        <v>3</v>
      </c>
      <c r="B65" s="75"/>
      <c r="C65" s="74" t="s">
        <v>6</v>
      </c>
      <c r="D65" s="106"/>
      <c r="E65" s="106"/>
      <c r="F65" s="106"/>
      <c r="G65" s="106"/>
      <c r="H65" s="106"/>
      <c r="I65" s="75"/>
      <c r="J65" s="74" t="s">
        <v>5</v>
      </c>
      <c r="K65" s="106"/>
      <c r="L65" s="106"/>
      <c r="M65" s="106"/>
      <c r="N65" s="75"/>
      <c r="O65" s="74" t="s">
        <v>4</v>
      </c>
      <c r="P65" s="106"/>
      <c r="Q65" s="106"/>
      <c r="R65" s="106"/>
      <c r="S65" s="106"/>
      <c r="T65" s="106"/>
      <c r="U65" s="106"/>
      <c r="V65" s="106"/>
      <c r="W65" s="106"/>
      <c r="X65" s="75"/>
      <c r="Y65" s="78" t="s">
        <v>25</v>
      </c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 t="s">
        <v>45</v>
      </c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137" t="s">
        <v>0</v>
      </c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6"/>
      <c r="B66" s="77"/>
      <c r="C66" s="76"/>
      <c r="D66" s="107"/>
      <c r="E66" s="107"/>
      <c r="F66" s="107"/>
      <c r="G66" s="107"/>
      <c r="H66" s="107"/>
      <c r="I66" s="77"/>
      <c r="J66" s="76"/>
      <c r="K66" s="107"/>
      <c r="L66" s="107"/>
      <c r="M66" s="107"/>
      <c r="N66" s="77"/>
      <c r="O66" s="76"/>
      <c r="P66" s="107"/>
      <c r="Q66" s="107"/>
      <c r="R66" s="107"/>
      <c r="S66" s="107"/>
      <c r="T66" s="107"/>
      <c r="U66" s="107"/>
      <c r="V66" s="107"/>
      <c r="W66" s="107"/>
      <c r="X66" s="77"/>
      <c r="Y66" s="84" t="s">
        <v>2</v>
      </c>
      <c r="Z66" s="85"/>
      <c r="AA66" s="85"/>
      <c r="AB66" s="85"/>
      <c r="AC66" s="86"/>
      <c r="AD66" s="84" t="s">
        <v>1</v>
      </c>
      <c r="AE66" s="85"/>
      <c r="AF66" s="85"/>
      <c r="AG66" s="85"/>
      <c r="AH66" s="86"/>
      <c r="AI66" s="78" t="s">
        <v>26</v>
      </c>
      <c r="AJ66" s="78"/>
      <c r="AK66" s="78"/>
      <c r="AL66" s="78"/>
      <c r="AM66" s="78"/>
      <c r="AN66" s="78" t="s">
        <v>2</v>
      </c>
      <c r="AO66" s="78"/>
      <c r="AP66" s="78"/>
      <c r="AQ66" s="78"/>
      <c r="AR66" s="78"/>
      <c r="AS66" s="78" t="s">
        <v>1</v>
      </c>
      <c r="AT66" s="78"/>
      <c r="AU66" s="78"/>
      <c r="AV66" s="78"/>
      <c r="AW66" s="78"/>
      <c r="AX66" s="78" t="s">
        <v>26</v>
      </c>
      <c r="AY66" s="78"/>
      <c r="AZ66" s="78"/>
      <c r="BA66" s="78"/>
      <c r="BB66" s="78"/>
      <c r="BC66" s="78" t="s">
        <v>2</v>
      </c>
      <c r="BD66" s="78"/>
      <c r="BE66" s="78"/>
      <c r="BF66" s="78"/>
      <c r="BG66" s="78"/>
      <c r="BH66" s="78" t="s">
        <v>1</v>
      </c>
      <c r="BI66" s="78"/>
      <c r="BJ66" s="78"/>
      <c r="BK66" s="78"/>
      <c r="BL66" s="78"/>
      <c r="BM66" s="78" t="s">
        <v>26</v>
      </c>
      <c r="BN66" s="78"/>
      <c r="BO66" s="78"/>
      <c r="BP66" s="78"/>
      <c r="BQ66" s="78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8">
        <v>1</v>
      </c>
      <c r="B67" s="78"/>
      <c r="C67" s="78">
        <v>2</v>
      </c>
      <c r="D67" s="78"/>
      <c r="E67" s="78"/>
      <c r="F67" s="78"/>
      <c r="G67" s="78"/>
      <c r="H67" s="78"/>
      <c r="I67" s="78"/>
      <c r="J67" s="78">
        <v>3</v>
      </c>
      <c r="K67" s="78"/>
      <c r="L67" s="78"/>
      <c r="M67" s="78"/>
      <c r="N67" s="78"/>
      <c r="O67" s="78">
        <v>4</v>
      </c>
      <c r="P67" s="78"/>
      <c r="Q67" s="78"/>
      <c r="R67" s="78"/>
      <c r="S67" s="78"/>
      <c r="T67" s="78"/>
      <c r="U67" s="78"/>
      <c r="V67" s="78"/>
      <c r="W67" s="78"/>
      <c r="X67" s="78"/>
      <c r="Y67" s="78">
        <v>5</v>
      </c>
      <c r="Z67" s="78"/>
      <c r="AA67" s="78"/>
      <c r="AB67" s="78"/>
      <c r="AC67" s="78"/>
      <c r="AD67" s="78">
        <v>6</v>
      </c>
      <c r="AE67" s="78"/>
      <c r="AF67" s="78"/>
      <c r="AG67" s="78"/>
      <c r="AH67" s="78"/>
      <c r="AI67" s="78">
        <v>7</v>
      </c>
      <c r="AJ67" s="78"/>
      <c r="AK67" s="78"/>
      <c r="AL67" s="78"/>
      <c r="AM67" s="78"/>
      <c r="AN67" s="84">
        <v>8</v>
      </c>
      <c r="AO67" s="85"/>
      <c r="AP67" s="85"/>
      <c r="AQ67" s="85"/>
      <c r="AR67" s="86"/>
      <c r="AS67" s="84">
        <v>9</v>
      </c>
      <c r="AT67" s="85"/>
      <c r="AU67" s="85"/>
      <c r="AV67" s="85"/>
      <c r="AW67" s="86"/>
      <c r="AX67" s="84">
        <v>10</v>
      </c>
      <c r="AY67" s="85"/>
      <c r="AZ67" s="85"/>
      <c r="BA67" s="85"/>
      <c r="BB67" s="86"/>
      <c r="BC67" s="84">
        <v>11</v>
      </c>
      <c r="BD67" s="85"/>
      <c r="BE67" s="85"/>
      <c r="BF67" s="85"/>
      <c r="BG67" s="86"/>
      <c r="BH67" s="84">
        <v>12</v>
      </c>
      <c r="BI67" s="85"/>
      <c r="BJ67" s="85"/>
      <c r="BK67" s="85"/>
      <c r="BL67" s="86"/>
      <c r="BM67" s="84">
        <v>13</v>
      </c>
      <c r="BN67" s="85"/>
      <c r="BO67" s="85"/>
      <c r="BP67" s="85"/>
      <c r="BQ67" s="8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3" t="s">
        <v>36</v>
      </c>
      <c r="B68" s="63"/>
      <c r="C68" s="99" t="s">
        <v>14</v>
      </c>
      <c r="D68" s="100"/>
      <c r="E68" s="100"/>
      <c r="F68" s="100"/>
      <c r="G68" s="100"/>
      <c r="H68" s="100"/>
      <c r="I68" s="101"/>
      <c r="J68" s="63" t="s">
        <v>15</v>
      </c>
      <c r="K68" s="63"/>
      <c r="L68" s="63"/>
      <c r="M68" s="63"/>
      <c r="N68" s="63"/>
      <c r="O68" s="79" t="s">
        <v>37</v>
      </c>
      <c r="P68" s="79"/>
      <c r="Q68" s="79"/>
      <c r="R68" s="79"/>
      <c r="S68" s="79"/>
      <c r="T68" s="79"/>
      <c r="U68" s="79"/>
      <c r="V68" s="79"/>
      <c r="W68" s="79"/>
      <c r="X68" s="99"/>
      <c r="Y68" s="80" t="s">
        <v>10</v>
      </c>
      <c r="Z68" s="80"/>
      <c r="AA68" s="80"/>
      <c r="AB68" s="80"/>
      <c r="AC68" s="80"/>
      <c r="AD68" s="80" t="s">
        <v>29</v>
      </c>
      <c r="AE68" s="80"/>
      <c r="AF68" s="80"/>
      <c r="AG68" s="80"/>
      <c r="AH68" s="80"/>
      <c r="AI68" s="80" t="s">
        <v>78</v>
      </c>
      <c r="AJ68" s="80"/>
      <c r="AK68" s="80"/>
      <c r="AL68" s="80"/>
      <c r="AM68" s="80"/>
      <c r="AN68" s="80" t="s">
        <v>30</v>
      </c>
      <c r="AO68" s="80"/>
      <c r="AP68" s="80"/>
      <c r="AQ68" s="80"/>
      <c r="AR68" s="80"/>
      <c r="AS68" s="80" t="s">
        <v>11</v>
      </c>
      <c r="AT68" s="80"/>
      <c r="AU68" s="80"/>
      <c r="AV68" s="80"/>
      <c r="AW68" s="80"/>
      <c r="AX68" s="80" t="s">
        <v>79</v>
      </c>
      <c r="AY68" s="80"/>
      <c r="AZ68" s="80"/>
      <c r="BA68" s="80"/>
      <c r="BB68" s="80"/>
      <c r="BC68" s="80" t="s">
        <v>32</v>
      </c>
      <c r="BD68" s="80"/>
      <c r="BE68" s="80"/>
      <c r="BF68" s="80"/>
      <c r="BG68" s="80"/>
      <c r="BH68" s="80" t="s">
        <v>32</v>
      </c>
      <c r="BI68" s="80"/>
      <c r="BJ68" s="80"/>
      <c r="BK68" s="80"/>
      <c r="BL68" s="80"/>
      <c r="BM68" s="133" t="s">
        <v>16</v>
      </c>
      <c r="BN68" s="133"/>
      <c r="BO68" s="133"/>
      <c r="BP68" s="133"/>
      <c r="BQ68" s="133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64">
        <v>0</v>
      </c>
      <c r="B69" s="64"/>
      <c r="C69" s="68" t="s">
        <v>87</v>
      </c>
      <c r="D69" s="68"/>
      <c r="E69" s="68"/>
      <c r="F69" s="68"/>
      <c r="G69" s="68"/>
      <c r="H69" s="68"/>
      <c r="I69" s="68"/>
      <c r="J69" s="68" t="s">
        <v>88</v>
      </c>
      <c r="K69" s="68"/>
      <c r="L69" s="68"/>
      <c r="M69" s="68"/>
      <c r="N69" s="68"/>
      <c r="O69" s="68" t="s">
        <v>88</v>
      </c>
      <c r="P69" s="68"/>
      <c r="Q69" s="68"/>
      <c r="R69" s="68"/>
      <c r="S69" s="68"/>
      <c r="T69" s="68"/>
      <c r="U69" s="68"/>
      <c r="V69" s="68"/>
      <c r="W69" s="68"/>
      <c r="X69" s="68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5.75" customHeight="1" x14ac:dyDescent="0.2">
      <c r="A70" s="63">
        <v>0</v>
      </c>
      <c r="B70" s="63"/>
      <c r="C70" s="52" t="s">
        <v>89</v>
      </c>
      <c r="D70" s="53"/>
      <c r="E70" s="53"/>
      <c r="F70" s="53"/>
      <c r="G70" s="53"/>
      <c r="H70" s="53"/>
      <c r="I70" s="54"/>
      <c r="J70" s="57" t="s">
        <v>90</v>
      </c>
      <c r="K70" s="57"/>
      <c r="L70" s="57"/>
      <c r="M70" s="57"/>
      <c r="N70" s="57"/>
      <c r="O70" s="52" t="s">
        <v>91</v>
      </c>
      <c r="P70" s="53"/>
      <c r="Q70" s="53"/>
      <c r="R70" s="53"/>
      <c r="S70" s="53"/>
      <c r="T70" s="53"/>
      <c r="U70" s="53"/>
      <c r="V70" s="53"/>
      <c r="W70" s="53"/>
      <c r="X70" s="54"/>
      <c r="Y70" s="58">
        <v>2</v>
      </c>
      <c r="Z70" s="58"/>
      <c r="AA70" s="58"/>
      <c r="AB70" s="58"/>
      <c r="AC70" s="58"/>
      <c r="AD70" s="58">
        <v>0</v>
      </c>
      <c r="AE70" s="58"/>
      <c r="AF70" s="58"/>
      <c r="AG70" s="58"/>
      <c r="AH70" s="58"/>
      <c r="AI70" s="58">
        <f>Y70+AD70</f>
        <v>2</v>
      </c>
      <c r="AJ70" s="58"/>
      <c r="AK70" s="58"/>
      <c r="AL70" s="58"/>
      <c r="AM70" s="58"/>
      <c r="AN70" s="58">
        <v>2</v>
      </c>
      <c r="AO70" s="58"/>
      <c r="AP70" s="58"/>
      <c r="AQ70" s="58"/>
      <c r="AR70" s="58"/>
      <c r="AS70" s="58">
        <v>0</v>
      </c>
      <c r="AT70" s="58"/>
      <c r="AU70" s="58"/>
      <c r="AV70" s="58"/>
      <c r="AW70" s="58"/>
      <c r="AX70" s="58">
        <f t="shared" ref="AX70:AX75" si="0">AN70+AS70</f>
        <v>2</v>
      </c>
      <c r="AY70" s="58"/>
      <c r="AZ70" s="58"/>
      <c r="BA70" s="58"/>
      <c r="BB70" s="58"/>
      <c r="BC70" s="58">
        <f t="shared" ref="BC70:BC75" si="1">AN70-Y70</f>
        <v>0</v>
      </c>
      <c r="BD70" s="58"/>
      <c r="BE70" s="58"/>
      <c r="BF70" s="58"/>
      <c r="BG70" s="58"/>
      <c r="BH70" s="58">
        <f t="shared" ref="BH70:BH75" si="2">AS70-AD70</f>
        <v>0</v>
      </c>
      <c r="BI70" s="58"/>
      <c r="BJ70" s="58"/>
      <c r="BK70" s="58"/>
      <c r="BL70" s="58"/>
      <c r="BM70" s="58">
        <f t="shared" ref="BM70:BM75" si="3">BC70+BH70</f>
        <v>0</v>
      </c>
      <c r="BN70" s="58"/>
      <c r="BO70" s="58"/>
      <c r="BP70" s="58"/>
      <c r="BQ70" s="5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5.75" customHeight="1" x14ac:dyDescent="0.2">
      <c r="A71" s="63">
        <v>0</v>
      </c>
      <c r="B71" s="63"/>
      <c r="C71" s="52" t="s">
        <v>92</v>
      </c>
      <c r="D71" s="53"/>
      <c r="E71" s="53"/>
      <c r="F71" s="53"/>
      <c r="G71" s="53"/>
      <c r="H71" s="53"/>
      <c r="I71" s="54"/>
      <c r="J71" s="57" t="s">
        <v>90</v>
      </c>
      <c r="K71" s="57"/>
      <c r="L71" s="57"/>
      <c r="M71" s="57"/>
      <c r="N71" s="57"/>
      <c r="O71" s="52" t="s">
        <v>91</v>
      </c>
      <c r="P71" s="53"/>
      <c r="Q71" s="53"/>
      <c r="R71" s="53"/>
      <c r="S71" s="53"/>
      <c r="T71" s="53"/>
      <c r="U71" s="53"/>
      <c r="V71" s="53"/>
      <c r="W71" s="53"/>
      <c r="X71" s="54"/>
      <c r="Y71" s="58">
        <v>31</v>
      </c>
      <c r="Z71" s="58"/>
      <c r="AA71" s="58"/>
      <c r="AB71" s="58"/>
      <c r="AC71" s="58"/>
      <c r="AD71" s="58">
        <v>0</v>
      </c>
      <c r="AE71" s="58"/>
      <c r="AF71" s="58"/>
      <c r="AG71" s="58"/>
      <c r="AH71" s="58"/>
      <c r="AI71" s="58">
        <f t="shared" ref="AI71:AI72" si="4">Y71+AD71</f>
        <v>31</v>
      </c>
      <c r="AJ71" s="58"/>
      <c r="AK71" s="58"/>
      <c r="AL71" s="58"/>
      <c r="AM71" s="58"/>
      <c r="AN71" s="58">
        <v>31</v>
      </c>
      <c r="AO71" s="58"/>
      <c r="AP71" s="58"/>
      <c r="AQ71" s="58"/>
      <c r="AR71" s="58"/>
      <c r="AS71" s="58">
        <v>0</v>
      </c>
      <c r="AT71" s="58"/>
      <c r="AU71" s="58"/>
      <c r="AV71" s="58"/>
      <c r="AW71" s="58"/>
      <c r="AX71" s="58">
        <f t="shared" si="0"/>
        <v>31</v>
      </c>
      <c r="AY71" s="58"/>
      <c r="AZ71" s="58"/>
      <c r="BA71" s="58"/>
      <c r="BB71" s="58"/>
      <c r="BC71" s="58">
        <f t="shared" si="1"/>
        <v>0</v>
      </c>
      <c r="BD71" s="58"/>
      <c r="BE71" s="58"/>
      <c r="BF71" s="58"/>
      <c r="BG71" s="58"/>
      <c r="BH71" s="58">
        <f t="shared" si="2"/>
        <v>0</v>
      </c>
      <c r="BI71" s="58"/>
      <c r="BJ71" s="58"/>
      <c r="BK71" s="58"/>
      <c r="BL71" s="58"/>
      <c r="BM71" s="58">
        <f t="shared" si="3"/>
        <v>0</v>
      </c>
      <c r="BN71" s="58"/>
      <c r="BO71" s="58"/>
      <c r="BP71" s="58"/>
      <c r="BQ71" s="5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63">
        <v>0</v>
      </c>
      <c r="B72" s="63"/>
      <c r="C72" s="52" t="s">
        <v>93</v>
      </c>
      <c r="D72" s="53"/>
      <c r="E72" s="53"/>
      <c r="F72" s="53"/>
      <c r="G72" s="53"/>
      <c r="H72" s="53"/>
      <c r="I72" s="54"/>
      <c r="J72" s="57" t="s">
        <v>94</v>
      </c>
      <c r="K72" s="57"/>
      <c r="L72" s="57"/>
      <c r="M72" s="57"/>
      <c r="N72" s="57"/>
      <c r="O72" s="52" t="s">
        <v>95</v>
      </c>
      <c r="P72" s="53"/>
      <c r="Q72" s="53"/>
      <c r="R72" s="53"/>
      <c r="S72" s="53"/>
      <c r="T72" s="53"/>
      <c r="U72" s="53"/>
      <c r="V72" s="53"/>
      <c r="W72" s="53"/>
      <c r="X72" s="54"/>
      <c r="Y72" s="58">
        <v>11550000</v>
      </c>
      <c r="Z72" s="58"/>
      <c r="AA72" s="58"/>
      <c r="AB72" s="58"/>
      <c r="AC72" s="58"/>
      <c r="AD72" s="58">
        <v>0</v>
      </c>
      <c r="AE72" s="58"/>
      <c r="AF72" s="58"/>
      <c r="AG72" s="58"/>
      <c r="AH72" s="58"/>
      <c r="AI72" s="58">
        <f t="shared" si="4"/>
        <v>11550000</v>
      </c>
      <c r="AJ72" s="58"/>
      <c r="AK72" s="58"/>
      <c r="AL72" s="58"/>
      <c r="AM72" s="58"/>
      <c r="AN72" s="58">
        <v>11550000</v>
      </c>
      <c r="AO72" s="58"/>
      <c r="AP72" s="58"/>
      <c r="AQ72" s="58"/>
      <c r="AR72" s="58"/>
      <c r="AS72" s="58">
        <v>0</v>
      </c>
      <c r="AT72" s="58"/>
      <c r="AU72" s="58"/>
      <c r="AV72" s="58"/>
      <c r="AW72" s="58"/>
      <c r="AX72" s="58">
        <f t="shared" si="0"/>
        <v>11550000</v>
      </c>
      <c r="AY72" s="58"/>
      <c r="AZ72" s="58"/>
      <c r="BA72" s="58"/>
      <c r="BB72" s="58"/>
      <c r="BC72" s="58">
        <f t="shared" si="1"/>
        <v>0</v>
      </c>
      <c r="BD72" s="58"/>
      <c r="BE72" s="58"/>
      <c r="BF72" s="58"/>
      <c r="BG72" s="58"/>
      <c r="BH72" s="58">
        <f t="shared" si="2"/>
        <v>0</v>
      </c>
      <c r="BI72" s="58"/>
      <c r="BJ72" s="58"/>
      <c r="BK72" s="58"/>
      <c r="BL72" s="58"/>
      <c r="BM72" s="58">
        <f t="shared" si="3"/>
        <v>0</v>
      </c>
      <c r="BN72" s="58"/>
      <c r="BO72" s="58"/>
      <c r="BP72" s="58"/>
      <c r="BQ72" s="5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customHeight="1" x14ac:dyDescent="0.2">
      <c r="A73" s="63">
        <v>0</v>
      </c>
      <c r="B73" s="63"/>
      <c r="C73" s="52" t="s">
        <v>96</v>
      </c>
      <c r="D73" s="53"/>
      <c r="E73" s="53"/>
      <c r="F73" s="53"/>
      <c r="G73" s="53"/>
      <c r="H73" s="53"/>
      <c r="I73" s="54"/>
      <c r="J73" s="57" t="s">
        <v>97</v>
      </c>
      <c r="K73" s="57"/>
      <c r="L73" s="57"/>
      <c r="M73" s="57"/>
      <c r="N73" s="57"/>
      <c r="O73" s="52" t="s">
        <v>98</v>
      </c>
      <c r="P73" s="53"/>
      <c r="Q73" s="53"/>
      <c r="R73" s="53"/>
      <c r="S73" s="53"/>
      <c r="T73" s="53"/>
      <c r="U73" s="53"/>
      <c r="V73" s="53"/>
      <c r="W73" s="53"/>
      <c r="X73" s="54"/>
      <c r="Y73" s="58">
        <v>290278</v>
      </c>
      <c r="Z73" s="58"/>
      <c r="AA73" s="58"/>
      <c r="AB73" s="58"/>
      <c r="AC73" s="58"/>
      <c r="AD73" s="58">
        <v>0</v>
      </c>
      <c r="AE73" s="58"/>
      <c r="AF73" s="58"/>
      <c r="AG73" s="58"/>
      <c r="AH73" s="58"/>
      <c r="AI73" s="58">
        <f t="shared" ref="AI73:AI74" si="5">Y73+AD73</f>
        <v>290278</v>
      </c>
      <c r="AJ73" s="58"/>
      <c r="AK73" s="58"/>
      <c r="AL73" s="58"/>
      <c r="AM73" s="58"/>
      <c r="AN73" s="58">
        <v>290278</v>
      </c>
      <c r="AO73" s="58"/>
      <c r="AP73" s="58"/>
      <c r="AQ73" s="58"/>
      <c r="AR73" s="58"/>
      <c r="AS73" s="58">
        <v>0</v>
      </c>
      <c r="AT73" s="58"/>
      <c r="AU73" s="58"/>
      <c r="AV73" s="58"/>
      <c r="AW73" s="58"/>
      <c r="AX73" s="58">
        <f t="shared" si="0"/>
        <v>290278</v>
      </c>
      <c r="AY73" s="58"/>
      <c r="AZ73" s="58"/>
      <c r="BA73" s="58"/>
      <c r="BB73" s="58"/>
      <c r="BC73" s="58">
        <f t="shared" si="1"/>
        <v>0</v>
      </c>
      <c r="BD73" s="58"/>
      <c r="BE73" s="58"/>
      <c r="BF73" s="58"/>
      <c r="BG73" s="58"/>
      <c r="BH73" s="58">
        <f t="shared" si="2"/>
        <v>0</v>
      </c>
      <c r="BI73" s="58"/>
      <c r="BJ73" s="58"/>
      <c r="BK73" s="58"/>
      <c r="BL73" s="58"/>
      <c r="BM73" s="58">
        <f t="shared" si="3"/>
        <v>0</v>
      </c>
      <c r="BN73" s="58"/>
      <c r="BO73" s="58"/>
      <c r="BP73" s="58"/>
      <c r="BQ73" s="5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3">
        <v>0</v>
      </c>
      <c r="B74" s="63"/>
      <c r="C74" s="52" t="s">
        <v>99</v>
      </c>
      <c r="D74" s="53"/>
      <c r="E74" s="53"/>
      <c r="F74" s="53"/>
      <c r="G74" s="53"/>
      <c r="H74" s="53"/>
      <c r="I74" s="54"/>
      <c r="J74" s="57" t="s">
        <v>94</v>
      </c>
      <c r="K74" s="57"/>
      <c r="L74" s="57"/>
      <c r="M74" s="57"/>
      <c r="N74" s="57"/>
      <c r="O74" s="52" t="s">
        <v>95</v>
      </c>
      <c r="P74" s="53"/>
      <c r="Q74" s="53"/>
      <c r="R74" s="53"/>
      <c r="S74" s="53"/>
      <c r="T74" s="53"/>
      <c r="U74" s="53"/>
      <c r="V74" s="53"/>
      <c r="W74" s="53"/>
      <c r="X74" s="54"/>
      <c r="Y74" s="58">
        <v>6021325</v>
      </c>
      <c r="Z74" s="58"/>
      <c r="AA74" s="58"/>
      <c r="AB74" s="58"/>
      <c r="AC74" s="58"/>
      <c r="AD74" s="58">
        <v>0</v>
      </c>
      <c r="AE74" s="58"/>
      <c r="AF74" s="58"/>
      <c r="AG74" s="58"/>
      <c r="AH74" s="58"/>
      <c r="AI74" s="58">
        <f t="shared" si="5"/>
        <v>6021325</v>
      </c>
      <c r="AJ74" s="58"/>
      <c r="AK74" s="58"/>
      <c r="AL74" s="58"/>
      <c r="AM74" s="58"/>
      <c r="AN74" s="58">
        <v>4212609.16</v>
      </c>
      <c r="AO74" s="58"/>
      <c r="AP74" s="58"/>
      <c r="AQ74" s="58"/>
      <c r="AR74" s="58"/>
      <c r="AS74" s="58">
        <v>0</v>
      </c>
      <c r="AT74" s="58"/>
      <c r="AU74" s="58"/>
      <c r="AV74" s="58"/>
      <c r="AW74" s="58"/>
      <c r="AX74" s="58">
        <f t="shared" si="0"/>
        <v>4212609.16</v>
      </c>
      <c r="AY74" s="58"/>
      <c r="AZ74" s="58"/>
      <c r="BA74" s="58"/>
      <c r="BB74" s="58"/>
      <c r="BC74" s="58">
        <f t="shared" si="1"/>
        <v>-1808715.8399999999</v>
      </c>
      <c r="BD74" s="58"/>
      <c r="BE74" s="58"/>
      <c r="BF74" s="58"/>
      <c r="BG74" s="58"/>
      <c r="BH74" s="58">
        <f t="shared" si="2"/>
        <v>0</v>
      </c>
      <c r="BI74" s="58"/>
      <c r="BJ74" s="58"/>
      <c r="BK74" s="58"/>
      <c r="BL74" s="58"/>
      <c r="BM74" s="58">
        <f t="shared" si="3"/>
        <v>-1808715.8399999999</v>
      </c>
      <c r="BN74" s="58"/>
      <c r="BO74" s="58"/>
      <c r="BP74" s="58"/>
      <c r="BQ74" s="5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43.5" customHeight="1" x14ac:dyDescent="0.2">
      <c r="A75" s="59"/>
      <c r="B75" s="60"/>
      <c r="C75" s="52" t="s">
        <v>133</v>
      </c>
      <c r="D75" s="55"/>
      <c r="E75" s="55"/>
      <c r="F75" s="55"/>
      <c r="G75" s="55"/>
      <c r="H75" s="55"/>
      <c r="I75" s="56"/>
      <c r="J75" s="57" t="s">
        <v>94</v>
      </c>
      <c r="K75" s="57"/>
      <c r="L75" s="57"/>
      <c r="M75" s="57"/>
      <c r="N75" s="57"/>
      <c r="O75" s="52" t="s">
        <v>95</v>
      </c>
      <c r="P75" s="53"/>
      <c r="Q75" s="53"/>
      <c r="R75" s="53"/>
      <c r="S75" s="53"/>
      <c r="T75" s="53"/>
      <c r="U75" s="53"/>
      <c r="V75" s="53"/>
      <c r="W75" s="53"/>
      <c r="X75" s="54"/>
      <c r="Y75" s="58">
        <v>0</v>
      </c>
      <c r="Z75" s="58"/>
      <c r="AA75" s="58"/>
      <c r="AB75" s="58"/>
      <c r="AC75" s="58"/>
      <c r="AD75" s="58">
        <v>3000000</v>
      </c>
      <c r="AE75" s="58"/>
      <c r="AF75" s="58"/>
      <c r="AG75" s="58"/>
      <c r="AH75" s="58"/>
      <c r="AI75" s="58">
        <f t="shared" ref="AI75" si="6">Y75+AD75</f>
        <v>3000000</v>
      </c>
      <c r="AJ75" s="58"/>
      <c r="AK75" s="58"/>
      <c r="AL75" s="58"/>
      <c r="AM75" s="58"/>
      <c r="AN75" s="58">
        <v>0</v>
      </c>
      <c r="AO75" s="58"/>
      <c r="AP75" s="58"/>
      <c r="AQ75" s="58"/>
      <c r="AR75" s="58"/>
      <c r="AS75" s="58">
        <v>1842989.94</v>
      </c>
      <c r="AT75" s="58"/>
      <c r="AU75" s="58"/>
      <c r="AV75" s="58"/>
      <c r="AW75" s="58"/>
      <c r="AX75" s="58">
        <f t="shared" si="0"/>
        <v>1842989.94</v>
      </c>
      <c r="AY75" s="58"/>
      <c r="AZ75" s="58"/>
      <c r="BA75" s="58"/>
      <c r="BB75" s="58"/>
      <c r="BC75" s="58">
        <f t="shared" si="1"/>
        <v>0</v>
      </c>
      <c r="BD75" s="58"/>
      <c r="BE75" s="58"/>
      <c r="BF75" s="58"/>
      <c r="BG75" s="58"/>
      <c r="BH75" s="58">
        <f t="shared" si="2"/>
        <v>-1157010.06</v>
      </c>
      <c r="BI75" s="58"/>
      <c r="BJ75" s="58"/>
      <c r="BK75" s="58"/>
      <c r="BL75" s="58"/>
      <c r="BM75" s="58">
        <f t="shared" si="3"/>
        <v>-1157010.06</v>
      </c>
      <c r="BN75" s="58"/>
      <c r="BO75" s="58"/>
      <c r="BP75" s="58"/>
      <c r="BQ75" s="5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64">
        <v>0</v>
      </c>
      <c r="B76" s="64"/>
      <c r="C76" s="65" t="s">
        <v>100</v>
      </c>
      <c r="D76" s="66"/>
      <c r="E76" s="66"/>
      <c r="F76" s="66"/>
      <c r="G76" s="66"/>
      <c r="H76" s="66"/>
      <c r="I76" s="67"/>
      <c r="J76" s="68" t="s">
        <v>88</v>
      </c>
      <c r="K76" s="68"/>
      <c r="L76" s="68"/>
      <c r="M76" s="68"/>
      <c r="N76" s="68"/>
      <c r="O76" s="65" t="s">
        <v>88</v>
      </c>
      <c r="P76" s="66"/>
      <c r="Q76" s="66"/>
      <c r="R76" s="66"/>
      <c r="S76" s="66"/>
      <c r="T76" s="66"/>
      <c r="U76" s="66"/>
      <c r="V76" s="66"/>
      <c r="W76" s="66"/>
      <c r="X76" s="67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25.5" customHeight="1" x14ac:dyDescent="0.2">
      <c r="A77" s="63">
        <v>0</v>
      </c>
      <c r="B77" s="63"/>
      <c r="C77" s="52" t="s">
        <v>101</v>
      </c>
      <c r="D77" s="53"/>
      <c r="E77" s="53"/>
      <c r="F77" s="53"/>
      <c r="G77" s="53"/>
      <c r="H77" s="53"/>
      <c r="I77" s="54"/>
      <c r="J77" s="57" t="s">
        <v>97</v>
      </c>
      <c r="K77" s="57"/>
      <c r="L77" s="57"/>
      <c r="M77" s="57"/>
      <c r="N77" s="57"/>
      <c r="O77" s="52" t="s">
        <v>98</v>
      </c>
      <c r="P77" s="53"/>
      <c r="Q77" s="53"/>
      <c r="R77" s="53"/>
      <c r="S77" s="53"/>
      <c r="T77" s="53"/>
      <c r="U77" s="53"/>
      <c r="V77" s="53"/>
      <c r="W77" s="53"/>
      <c r="X77" s="54"/>
      <c r="Y77" s="58">
        <v>54876</v>
      </c>
      <c r="Z77" s="58"/>
      <c r="AA77" s="58"/>
      <c r="AB77" s="58"/>
      <c r="AC77" s="58"/>
      <c r="AD77" s="58">
        <v>0</v>
      </c>
      <c r="AE77" s="58"/>
      <c r="AF77" s="58"/>
      <c r="AG77" s="58"/>
      <c r="AH77" s="58"/>
      <c r="AI77" s="58">
        <f>Y77+AD77</f>
        <v>54876</v>
      </c>
      <c r="AJ77" s="58"/>
      <c r="AK77" s="58"/>
      <c r="AL77" s="58"/>
      <c r="AM77" s="58"/>
      <c r="AN77" s="58">
        <v>54876</v>
      </c>
      <c r="AO77" s="58"/>
      <c r="AP77" s="58"/>
      <c r="AQ77" s="58"/>
      <c r="AR77" s="58"/>
      <c r="AS77" s="58">
        <v>0</v>
      </c>
      <c r="AT77" s="58"/>
      <c r="AU77" s="58"/>
      <c r="AV77" s="58"/>
      <c r="AW77" s="58"/>
      <c r="AX77" s="58">
        <f>AN77+AS77</f>
        <v>54876</v>
      </c>
      <c r="AY77" s="58"/>
      <c r="AZ77" s="58"/>
      <c r="BA77" s="58"/>
      <c r="BB77" s="58"/>
      <c r="BC77" s="58">
        <f>AN77-Y77</f>
        <v>0</v>
      </c>
      <c r="BD77" s="58"/>
      <c r="BE77" s="58"/>
      <c r="BF77" s="58"/>
      <c r="BG77" s="58"/>
      <c r="BH77" s="58">
        <f>AS77-AD77</f>
        <v>0</v>
      </c>
      <c r="BI77" s="58"/>
      <c r="BJ77" s="58"/>
      <c r="BK77" s="58"/>
      <c r="BL77" s="58"/>
      <c r="BM77" s="58">
        <f>BC77+BH77</f>
        <v>0</v>
      </c>
      <c r="BN77" s="58"/>
      <c r="BO77" s="58"/>
      <c r="BP77" s="58"/>
      <c r="BQ77" s="5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63">
        <v>0</v>
      </c>
      <c r="B78" s="63"/>
      <c r="C78" s="52" t="s">
        <v>102</v>
      </c>
      <c r="D78" s="53"/>
      <c r="E78" s="53"/>
      <c r="F78" s="53"/>
      <c r="G78" s="53"/>
      <c r="H78" s="53"/>
      <c r="I78" s="54"/>
      <c r="J78" s="57" t="s">
        <v>103</v>
      </c>
      <c r="K78" s="57"/>
      <c r="L78" s="57"/>
      <c r="M78" s="57"/>
      <c r="N78" s="57"/>
      <c r="O78" s="52" t="s">
        <v>104</v>
      </c>
      <c r="P78" s="53"/>
      <c r="Q78" s="53"/>
      <c r="R78" s="53"/>
      <c r="S78" s="53"/>
      <c r="T78" s="53"/>
      <c r="U78" s="53"/>
      <c r="V78" s="53"/>
      <c r="W78" s="53"/>
      <c r="X78" s="54"/>
      <c r="Y78" s="58">
        <v>5998.25</v>
      </c>
      <c r="Z78" s="58"/>
      <c r="AA78" s="58"/>
      <c r="AB78" s="58"/>
      <c r="AC78" s="58"/>
      <c r="AD78" s="58">
        <v>0</v>
      </c>
      <c r="AE78" s="58"/>
      <c r="AF78" s="58"/>
      <c r="AG78" s="58"/>
      <c r="AH78" s="58"/>
      <c r="AI78" s="58">
        <f>Y78+AD78</f>
        <v>5998.25</v>
      </c>
      <c r="AJ78" s="58"/>
      <c r="AK78" s="58"/>
      <c r="AL78" s="58"/>
      <c r="AM78" s="58"/>
      <c r="AN78" s="58">
        <v>5998.25</v>
      </c>
      <c r="AO78" s="58"/>
      <c r="AP78" s="58"/>
      <c r="AQ78" s="58"/>
      <c r="AR78" s="58"/>
      <c r="AS78" s="58">
        <v>0</v>
      </c>
      <c r="AT78" s="58"/>
      <c r="AU78" s="58"/>
      <c r="AV78" s="58"/>
      <c r="AW78" s="58"/>
      <c r="AX78" s="58">
        <f>AN78+AS78</f>
        <v>5998.25</v>
      </c>
      <c r="AY78" s="58"/>
      <c r="AZ78" s="58"/>
      <c r="BA78" s="58"/>
      <c r="BB78" s="58"/>
      <c r="BC78" s="58">
        <f>AN78-Y78</f>
        <v>0</v>
      </c>
      <c r="BD78" s="58"/>
      <c r="BE78" s="58"/>
      <c r="BF78" s="58"/>
      <c r="BG78" s="58"/>
      <c r="BH78" s="58">
        <f>AS78-AD78</f>
        <v>0</v>
      </c>
      <c r="BI78" s="58"/>
      <c r="BJ78" s="58"/>
      <c r="BK78" s="58"/>
      <c r="BL78" s="58"/>
      <c r="BM78" s="58">
        <f>BC78+BH78</f>
        <v>0</v>
      </c>
      <c r="BN78" s="58"/>
      <c r="BO78" s="58"/>
      <c r="BP78" s="58"/>
      <c r="BQ78" s="5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1.25" customHeight="1" x14ac:dyDescent="0.2">
      <c r="A79" s="59"/>
      <c r="B79" s="60"/>
      <c r="C79" s="52" t="s">
        <v>134</v>
      </c>
      <c r="D79" s="55"/>
      <c r="E79" s="55"/>
      <c r="F79" s="55"/>
      <c r="G79" s="55"/>
      <c r="H79" s="55"/>
      <c r="I79" s="56"/>
      <c r="J79" s="57" t="s">
        <v>94</v>
      </c>
      <c r="K79" s="57"/>
      <c r="L79" s="57"/>
      <c r="M79" s="57"/>
      <c r="N79" s="57"/>
      <c r="O79" s="52" t="s">
        <v>95</v>
      </c>
      <c r="P79" s="53"/>
      <c r="Q79" s="53"/>
      <c r="R79" s="53"/>
      <c r="S79" s="53"/>
      <c r="T79" s="53"/>
      <c r="U79" s="53"/>
      <c r="V79" s="53"/>
      <c r="W79" s="53"/>
      <c r="X79" s="54"/>
      <c r="Y79" s="58">
        <v>0</v>
      </c>
      <c r="Z79" s="58"/>
      <c r="AA79" s="58"/>
      <c r="AB79" s="58"/>
      <c r="AC79" s="58"/>
      <c r="AD79" s="58">
        <v>1</v>
      </c>
      <c r="AE79" s="58"/>
      <c r="AF79" s="58"/>
      <c r="AG79" s="58"/>
      <c r="AH79" s="58"/>
      <c r="AI79" s="58">
        <f>Y79+AD79</f>
        <v>1</v>
      </c>
      <c r="AJ79" s="58"/>
      <c r="AK79" s="58"/>
      <c r="AL79" s="58"/>
      <c r="AM79" s="58"/>
      <c r="AN79" s="58">
        <v>0</v>
      </c>
      <c r="AO79" s="58"/>
      <c r="AP79" s="58"/>
      <c r="AQ79" s="58"/>
      <c r="AR79" s="58"/>
      <c r="AS79" s="58">
        <v>1</v>
      </c>
      <c r="AT79" s="58"/>
      <c r="AU79" s="58"/>
      <c r="AV79" s="58"/>
      <c r="AW79" s="58"/>
      <c r="AX79" s="58">
        <f>AN79+AS79</f>
        <v>1</v>
      </c>
      <c r="AY79" s="58"/>
      <c r="AZ79" s="58"/>
      <c r="BA79" s="58"/>
      <c r="BB79" s="58"/>
      <c r="BC79" s="58">
        <f>AN79-Y79</f>
        <v>0</v>
      </c>
      <c r="BD79" s="58"/>
      <c r="BE79" s="58"/>
      <c r="BF79" s="58"/>
      <c r="BG79" s="58"/>
      <c r="BH79" s="58">
        <f>AS79-AD79</f>
        <v>0</v>
      </c>
      <c r="BI79" s="58"/>
      <c r="BJ79" s="58"/>
      <c r="BK79" s="58"/>
      <c r="BL79" s="58"/>
      <c r="BM79" s="58">
        <f>BC79+BH79</f>
        <v>0</v>
      </c>
      <c r="BN79" s="58"/>
      <c r="BO79" s="58"/>
      <c r="BP79" s="58"/>
      <c r="BQ79" s="5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64">
        <v>0</v>
      </c>
      <c r="B80" s="64"/>
      <c r="C80" s="65" t="s">
        <v>105</v>
      </c>
      <c r="D80" s="66"/>
      <c r="E80" s="66"/>
      <c r="F80" s="66"/>
      <c r="G80" s="66"/>
      <c r="H80" s="66"/>
      <c r="I80" s="67"/>
      <c r="J80" s="68" t="s">
        <v>88</v>
      </c>
      <c r="K80" s="68"/>
      <c r="L80" s="68"/>
      <c r="M80" s="68"/>
      <c r="N80" s="68"/>
      <c r="O80" s="65" t="s">
        <v>88</v>
      </c>
      <c r="P80" s="66"/>
      <c r="Q80" s="66"/>
      <c r="R80" s="66"/>
      <c r="S80" s="66"/>
      <c r="T80" s="66"/>
      <c r="U80" s="66"/>
      <c r="V80" s="66"/>
      <c r="W80" s="66"/>
      <c r="X80" s="67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9" ht="76.5" customHeight="1" x14ac:dyDescent="0.2">
      <c r="A81" s="63">
        <v>0</v>
      </c>
      <c r="B81" s="63"/>
      <c r="C81" s="52" t="s">
        <v>106</v>
      </c>
      <c r="D81" s="53"/>
      <c r="E81" s="53"/>
      <c r="F81" s="53"/>
      <c r="G81" s="53"/>
      <c r="H81" s="53"/>
      <c r="I81" s="54"/>
      <c r="J81" s="57" t="s">
        <v>90</v>
      </c>
      <c r="K81" s="57"/>
      <c r="L81" s="57"/>
      <c r="M81" s="57"/>
      <c r="N81" s="57"/>
      <c r="O81" s="52" t="s">
        <v>98</v>
      </c>
      <c r="P81" s="53"/>
      <c r="Q81" s="53"/>
      <c r="R81" s="53"/>
      <c r="S81" s="53"/>
      <c r="T81" s="53"/>
      <c r="U81" s="53"/>
      <c r="V81" s="53"/>
      <c r="W81" s="53"/>
      <c r="X81" s="54"/>
      <c r="Y81" s="58">
        <v>1271</v>
      </c>
      <c r="Z81" s="58"/>
      <c r="AA81" s="58"/>
      <c r="AB81" s="58"/>
      <c r="AC81" s="58"/>
      <c r="AD81" s="58">
        <v>0</v>
      </c>
      <c r="AE81" s="58"/>
      <c r="AF81" s="58"/>
      <c r="AG81" s="58"/>
      <c r="AH81" s="58"/>
      <c r="AI81" s="58">
        <f>Y81+AD81</f>
        <v>1271</v>
      </c>
      <c r="AJ81" s="58"/>
      <c r="AK81" s="58"/>
      <c r="AL81" s="58"/>
      <c r="AM81" s="58"/>
      <c r="AN81" s="58">
        <v>1271</v>
      </c>
      <c r="AO81" s="58"/>
      <c r="AP81" s="58"/>
      <c r="AQ81" s="58"/>
      <c r="AR81" s="58"/>
      <c r="AS81" s="58">
        <v>0</v>
      </c>
      <c r="AT81" s="58"/>
      <c r="AU81" s="58"/>
      <c r="AV81" s="58"/>
      <c r="AW81" s="58"/>
      <c r="AX81" s="58">
        <f>AN81+AS81</f>
        <v>1271</v>
      </c>
      <c r="AY81" s="58"/>
      <c r="AZ81" s="58"/>
      <c r="BA81" s="58"/>
      <c r="BB81" s="58"/>
      <c r="BC81" s="58">
        <f>AN81-Y81</f>
        <v>0</v>
      </c>
      <c r="BD81" s="58"/>
      <c r="BE81" s="58"/>
      <c r="BF81" s="58"/>
      <c r="BG81" s="58"/>
      <c r="BH81" s="58">
        <f>AS81-AD81</f>
        <v>0</v>
      </c>
      <c r="BI81" s="58"/>
      <c r="BJ81" s="58"/>
      <c r="BK81" s="58"/>
      <c r="BL81" s="58"/>
      <c r="BM81" s="58">
        <f>BC81+BH81</f>
        <v>0</v>
      </c>
      <c r="BN81" s="58"/>
      <c r="BO81" s="58"/>
      <c r="BP81" s="58"/>
      <c r="BQ81" s="5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25.5" customHeight="1" x14ac:dyDescent="0.2">
      <c r="A82" s="63">
        <v>0</v>
      </c>
      <c r="B82" s="63"/>
      <c r="C82" s="52" t="s">
        <v>107</v>
      </c>
      <c r="D82" s="53"/>
      <c r="E82" s="53"/>
      <c r="F82" s="53"/>
      <c r="G82" s="53"/>
      <c r="H82" s="53"/>
      <c r="I82" s="54"/>
      <c r="J82" s="57" t="s">
        <v>94</v>
      </c>
      <c r="K82" s="57"/>
      <c r="L82" s="57"/>
      <c r="M82" s="57"/>
      <c r="N82" s="57"/>
      <c r="O82" s="52" t="s">
        <v>108</v>
      </c>
      <c r="P82" s="53"/>
      <c r="Q82" s="53"/>
      <c r="R82" s="53"/>
      <c r="S82" s="53"/>
      <c r="T82" s="53"/>
      <c r="U82" s="53"/>
      <c r="V82" s="53"/>
      <c r="W82" s="53"/>
      <c r="X82" s="54"/>
      <c r="Y82" s="58">
        <v>210.47</v>
      </c>
      <c r="Z82" s="58"/>
      <c r="AA82" s="58"/>
      <c r="AB82" s="58"/>
      <c r="AC82" s="58"/>
      <c r="AD82" s="58">
        <v>0</v>
      </c>
      <c r="AE82" s="58"/>
      <c r="AF82" s="58"/>
      <c r="AG82" s="58"/>
      <c r="AH82" s="58"/>
      <c r="AI82" s="58">
        <f>Y82+AD82</f>
        <v>210.47</v>
      </c>
      <c r="AJ82" s="58"/>
      <c r="AK82" s="58"/>
      <c r="AL82" s="58"/>
      <c r="AM82" s="58"/>
      <c r="AN82" s="58">
        <v>210.47</v>
      </c>
      <c r="AO82" s="58"/>
      <c r="AP82" s="58"/>
      <c r="AQ82" s="58"/>
      <c r="AR82" s="58"/>
      <c r="AS82" s="58">
        <v>0</v>
      </c>
      <c r="AT82" s="58"/>
      <c r="AU82" s="58"/>
      <c r="AV82" s="58"/>
      <c r="AW82" s="58"/>
      <c r="AX82" s="58">
        <f>AN82+AS82</f>
        <v>210.47</v>
      </c>
      <c r="AY82" s="58"/>
      <c r="AZ82" s="58"/>
      <c r="BA82" s="58"/>
      <c r="BB82" s="58"/>
      <c r="BC82" s="58">
        <f>AN82-Y82</f>
        <v>0</v>
      </c>
      <c r="BD82" s="58"/>
      <c r="BE82" s="58"/>
      <c r="BF82" s="58"/>
      <c r="BG82" s="58"/>
      <c r="BH82" s="58">
        <f>AS82-AD82</f>
        <v>0</v>
      </c>
      <c r="BI82" s="58"/>
      <c r="BJ82" s="58"/>
      <c r="BK82" s="58"/>
      <c r="BL82" s="58"/>
      <c r="BM82" s="58">
        <f>BC82+BH82</f>
        <v>0</v>
      </c>
      <c r="BN82" s="58"/>
      <c r="BO82" s="58"/>
      <c r="BP82" s="58"/>
      <c r="BQ82" s="5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63.75" customHeight="1" x14ac:dyDescent="0.2">
      <c r="A83" s="63">
        <v>0</v>
      </c>
      <c r="B83" s="63"/>
      <c r="C83" s="52" t="s">
        <v>109</v>
      </c>
      <c r="D83" s="53"/>
      <c r="E83" s="53"/>
      <c r="F83" s="53"/>
      <c r="G83" s="53"/>
      <c r="H83" s="53"/>
      <c r="I83" s="54"/>
      <c r="J83" s="57" t="s">
        <v>94</v>
      </c>
      <c r="K83" s="57"/>
      <c r="L83" s="57"/>
      <c r="M83" s="57"/>
      <c r="N83" s="57"/>
      <c r="O83" s="52" t="s">
        <v>108</v>
      </c>
      <c r="P83" s="53"/>
      <c r="Q83" s="53"/>
      <c r="R83" s="53"/>
      <c r="S83" s="53"/>
      <c r="T83" s="53"/>
      <c r="U83" s="53"/>
      <c r="V83" s="53"/>
      <c r="W83" s="53"/>
      <c r="X83" s="54"/>
      <c r="Y83" s="58">
        <v>83.65</v>
      </c>
      <c r="Z83" s="58"/>
      <c r="AA83" s="58"/>
      <c r="AB83" s="58"/>
      <c r="AC83" s="58"/>
      <c r="AD83" s="58">
        <v>0</v>
      </c>
      <c r="AE83" s="58"/>
      <c r="AF83" s="58"/>
      <c r="AG83" s="58"/>
      <c r="AH83" s="58"/>
      <c r="AI83" s="58">
        <f>Y83+AD83</f>
        <v>83.65</v>
      </c>
      <c r="AJ83" s="58"/>
      <c r="AK83" s="58"/>
      <c r="AL83" s="58"/>
      <c r="AM83" s="58"/>
      <c r="AN83" s="58">
        <v>58.53</v>
      </c>
      <c r="AO83" s="58"/>
      <c r="AP83" s="58"/>
      <c r="AQ83" s="58"/>
      <c r="AR83" s="58"/>
      <c r="AS83" s="58">
        <v>0</v>
      </c>
      <c r="AT83" s="58"/>
      <c r="AU83" s="58"/>
      <c r="AV83" s="58"/>
      <c r="AW83" s="58"/>
      <c r="AX83" s="58">
        <f>AN83+AS83</f>
        <v>58.53</v>
      </c>
      <c r="AY83" s="58"/>
      <c r="AZ83" s="58"/>
      <c r="BA83" s="58"/>
      <c r="BB83" s="58"/>
      <c r="BC83" s="58">
        <f>AN83-Y83</f>
        <v>-25.120000000000005</v>
      </c>
      <c r="BD83" s="58"/>
      <c r="BE83" s="58"/>
      <c r="BF83" s="58"/>
      <c r="BG83" s="58"/>
      <c r="BH83" s="58">
        <f>AS83-AD83</f>
        <v>0</v>
      </c>
      <c r="BI83" s="58"/>
      <c r="BJ83" s="58"/>
      <c r="BK83" s="58"/>
      <c r="BL83" s="58"/>
      <c r="BM83" s="58">
        <f>BC83+BH83</f>
        <v>-25.120000000000005</v>
      </c>
      <c r="BN83" s="58"/>
      <c r="BO83" s="58"/>
      <c r="BP83" s="58"/>
      <c r="BQ83" s="5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54.75" customHeight="1" x14ac:dyDescent="0.2">
      <c r="A84" s="59"/>
      <c r="B84" s="60"/>
      <c r="C84" s="52" t="s">
        <v>135</v>
      </c>
      <c r="D84" s="55"/>
      <c r="E84" s="55"/>
      <c r="F84" s="55"/>
      <c r="G84" s="55"/>
      <c r="H84" s="55"/>
      <c r="I84" s="56"/>
      <c r="J84" s="57" t="s">
        <v>94</v>
      </c>
      <c r="K84" s="57"/>
      <c r="L84" s="57"/>
      <c r="M84" s="57"/>
      <c r="N84" s="57"/>
      <c r="O84" s="52" t="s">
        <v>108</v>
      </c>
      <c r="P84" s="53"/>
      <c r="Q84" s="53"/>
      <c r="R84" s="53"/>
      <c r="S84" s="53"/>
      <c r="T84" s="53"/>
      <c r="U84" s="53"/>
      <c r="V84" s="53"/>
      <c r="W84" s="53"/>
      <c r="X84" s="54"/>
      <c r="Y84" s="58">
        <v>0</v>
      </c>
      <c r="Z84" s="58"/>
      <c r="AA84" s="58"/>
      <c r="AB84" s="58"/>
      <c r="AC84" s="58"/>
      <c r="AD84" s="58">
        <v>3000000</v>
      </c>
      <c r="AE84" s="58"/>
      <c r="AF84" s="58"/>
      <c r="AG84" s="58"/>
      <c r="AH84" s="58"/>
      <c r="AI84" s="58">
        <f>Y84+AD84</f>
        <v>3000000</v>
      </c>
      <c r="AJ84" s="58"/>
      <c r="AK84" s="58"/>
      <c r="AL84" s="58"/>
      <c r="AM84" s="58"/>
      <c r="AN84" s="58">
        <v>0</v>
      </c>
      <c r="AO84" s="58"/>
      <c r="AP84" s="58"/>
      <c r="AQ84" s="58"/>
      <c r="AR84" s="58"/>
      <c r="AS84" s="58">
        <v>1842989.94</v>
      </c>
      <c r="AT84" s="58"/>
      <c r="AU84" s="58"/>
      <c r="AV84" s="58"/>
      <c r="AW84" s="58"/>
      <c r="AX84" s="58">
        <f>AN84+AS84</f>
        <v>1842989.94</v>
      </c>
      <c r="AY84" s="58"/>
      <c r="AZ84" s="58"/>
      <c r="BA84" s="58"/>
      <c r="BB84" s="58"/>
      <c r="BC84" s="58">
        <f>AN84-Y84</f>
        <v>0</v>
      </c>
      <c r="BD84" s="58"/>
      <c r="BE84" s="58"/>
      <c r="BF84" s="58"/>
      <c r="BG84" s="58"/>
      <c r="BH84" s="58">
        <f>AS84-AD84</f>
        <v>-1157010.06</v>
      </c>
      <c r="BI84" s="58"/>
      <c r="BJ84" s="58"/>
      <c r="BK84" s="58"/>
      <c r="BL84" s="58"/>
      <c r="BM84" s="58">
        <f>BC84+BH84</f>
        <v>-1157010.06</v>
      </c>
      <c r="BN84" s="58"/>
      <c r="BO84" s="58"/>
      <c r="BP84" s="58"/>
      <c r="BQ84" s="5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s="40" customFormat="1" ht="15.75" x14ac:dyDescent="0.2">
      <c r="A85" s="64">
        <v>0</v>
      </c>
      <c r="B85" s="64"/>
      <c r="C85" s="65" t="s">
        <v>110</v>
      </c>
      <c r="D85" s="66"/>
      <c r="E85" s="66"/>
      <c r="F85" s="66"/>
      <c r="G85" s="66"/>
      <c r="H85" s="66"/>
      <c r="I85" s="67"/>
      <c r="J85" s="68" t="s">
        <v>88</v>
      </c>
      <c r="K85" s="68"/>
      <c r="L85" s="68"/>
      <c r="M85" s="68"/>
      <c r="N85" s="68"/>
      <c r="O85" s="65" t="s">
        <v>88</v>
      </c>
      <c r="P85" s="66"/>
      <c r="Q85" s="66"/>
      <c r="R85" s="66"/>
      <c r="S85" s="66"/>
      <c r="T85" s="66"/>
      <c r="U85" s="66"/>
      <c r="V85" s="66"/>
      <c r="W85" s="66"/>
      <c r="X85" s="67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9" ht="51" customHeight="1" x14ac:dyDescent="0.2">
      <c r="A86" s="63">
        <v>0</v>
      </c>
      <c r="B86" s="63"/>
      <c r="C86" s="52" t="s">
        <v>111</v>
      </c>
      <c r="D86" s="53"/>
      <c r="E86" s="53"/>
      <c r="F86" s="53"/>
      <c r="G86" s="53"/>
      <c r="H86" s="53"/>
      <c r="I86" s="54"/>
      <c r="J86" s="57" t="s">
        <v>112</v>
      </c>
      <c r="K86" s="57"/>
      <c r="L86" s="57"/>
      <c r="M86" s="57"/>
      <c r="N86" s="57"/>
      <c r="O86" s="52" t="s">
        <v>98</v>
      </c>
      <c r="P86" s="53"/>
      <c r="Q86" s="53"/>
      <c r="R86" s="53"/>
      <c r="S86" s="53"/>
      <c r="T86" s="53"/>
      <c r="U86" s="53"/>
      <c r="V86" s="53"/>
      <c r="W86" s="53"/>
      <c r="X86" s="54"/>
      <c r="Y86" s="58">
        <v>85.1</v>
      </c>
      <c r="Z86" s="58"/>
      <c r="AA86" s="58"/>
      <c r="AB86" s="58"/>
      <c r="AC86" s="58"/>
      <c r="AD86" s="58">
        <v>0</v>
      </c>
      <c r="AE86" s="58"/>
      <c r="AF86" s="58"/>
      <c r="AG86" s="58"/>
      <c r="AH86" s="58"/>
      <c r="AI86" s="58">
        <f>Y86+AD86</f>
        <v>85.1</v>
      </c>
      <c r="AJ86" s="58"/>
      <c r="AK86" s="58"/>
      <c r="AL86" s="58"/>
      <c r="AM86" s="58"/>
      <c r="AN86" s="58">
        <v>85.1</v>
      </c>
      <c r="AO86" s="58"/>
      <c r="AP86" s="58"/>
      <c r="AQ86" s="58"/>
      <c r="AR86" s="58"/>
      <c r="AS86" s="58">
        <v>0</v>
      </c>
      <c r="AT86" s="58"/>
      <c r="AU86" s="58"/>
      <c r="AV86" s="58"/>
      <c r="AW86" s="58"/>
      <c r="AX86" s="58">
        <v>85.1</v>
      </c>
      <c r="AY86" s="58"/>
      <c r="AZ86" s="58"/>
      <c r="BA86" s="58"/>
      <c r="BB86" s="58"/>
      <c r="BC86" s="58">
        <f>AN86-Y86</f>
        <v>0</v>
      </c>
      <c r="BD86" s="58"/>
      <c r="BE86" s="58"/>
      <c r="BF86" s="58"/>
      <c r="BG86" s="58"/>
      <c r="BH86" s="58">
        <f>AS86-AD86</f>
        <v>0</v>
      </c>
      <c r="BI86" s="58"/>
      <c r="BJ86" s="58"/>
      <c r="BK86" s="58"/>
      <c r="BL86" s="58"/>
      <c r="BM86" s="58">
        <f>BC86+BH86</f>
        <v>0</v>
      </c>
      <c r="BN86" s="58"/>
      <c r="BO86" s="58"/>
      <c r="BP86" s="58"/>
      <c r="BQ86" s="5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customHeight="1" x14ac:dyDescent="0.2">
      <c r="A88" s="90" t="s">
        <v>63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</row>
    <row r="89" spans="1:79" ht="9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45" customHeight="1" x14ac:dyDescent="0.2">
      <c r="A90" s="74" t="s">
        <v>3</v>
      </c>
      <c r="B90" s="75"/>
      <c r="C90" s="74" t="s">
        <v>6</v>
      </c>
      <c r="D90" s="106"/>
      <c r="E90" s="106"/>
      <c r="F90" s="106"/>
      <c r="G90" s="106"/>
      <c r="H90" s="106"/>
      <c r="I90" s="75"/>
      <c r="J90" s="74" t="s">
        <v>5</v>
      </c>
      <c r="K90" s="106"/>
      <c r="L90" s="106"/>
      <c r="M90" s="106"/>
      <c r="N90" s="75"/>
      <c r="O90" s="84" t="s">
        <v>64</v>
      </c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1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9" s="38" customFormat="1" ht="15.95" customHeight="1" x14ac:dyDescent="0.2">
      <c r="A91" s="110">
        <v>1</v>
      </c>
      <c r="B91" s="110"/>
      <c r="C91" s="110">
        <v>2</v>
      </c>
      <c r="D91" s="110"/>
      <c r="E91" s="110"/>
      <c r="F91" s="110"/>
      <c r="G91" s="110"/>
      <c r="H91" s="110"/>
      <c r="I91" s="110"/>
      <c r="J91" s="110">
        <v>3</v>
      </c>
      <c r="K91" s="110"/>
      <c r="L91" s="110"/>
      <c r="M91" s="110"/>
      <c r="N91" s="110"/>
      <c r="O91" s="152">
        <v>4</v>
      </c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hidden="1" customHeight="1" x14ac:dyDescent="0.2">
      <c r="A92" s="61" t="s">
        <v>36</v>
      </c>
      <c r="B92" s="61"/>
      <c r="C92" s="128" t="s">
        <v>14</v>
      </c>
      <c r="D92" s="129"/>
      <c r="E92" s="129"/>
      <c r="F92" s="129"/>
      <c r="G92" s="129"/>
      <c r="H92" s="129"/>
      <c r="I92" s="130"/>
      <c r="J92" s="61" t="s">
        <v>15</v>
      </c>
      <c r="K92" s="61"/>
      <c r="L92" s="61"/>
      <c r="M92" s="61"/>
      <c r="N92" s="61"/>
      <c r="O92" s="119" t="s">
        <v>72</v>
      </c>
      <c r="P92" s="120"/>
      <c r="Q92" s="120"/>
      <c r="R92" s="120"/>
      <c r="S92" s="120"/>
      <c r="T92" s="120"/>
      <c r="U92" s="120"/>
      <c r="V92" s="120"/>
      <c r="W92" s="120"/>
      <c r="X92" s="120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2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71</v>
      </c>
    </row>
    <row r="93" spans="1:79" s="46" customFormat="1" ht="15.75" x14ac:dyDescent="0.2">
      <c r="A93" s="51">
        <v>0</v>
      </c>
      <c r="B93" s="51"/>
      <c r="C93" s="51" t="s">
        <v>87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155"/>
      <c r="P93" s="156"/>
      <c r="Q93" s="156"/>
      <c r="R93" s="156"/>
      <c r="S93" s="156"/>
      <c r="T93" s="156"/>
      <c r="U93" s="156"/>
      <c r="V93" s="156"/>
      <c r="W93" s="156"/>
      <c r="X93" s="156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8"/>
      <c r="BR93" s="44"/>
      <c r="BS93" s="44"/>
      <c r="BT93" s="44"/>
      <c r="BU93" s="44"/>
      <c r="BV93" s="44"/>
      <c r="BW93" s="44"/>
      <c r="BX93" s="44"/>
      <c r="BY93" s="44"/>
      <c r="BZ93" s="45"/>
      <c r="CA93" s="46" t="s">
        <v>66</v>
      </c>
    </row>
    <row r="94" spans="1:79" s="46" customFormat="1" ht="15.75" x14ac:dyDescent="0.2">
      <c r="A94" s="51"/>
      <c r="B94" s="51"/>
      <c r="C94" s="52" t="s">
        <v>89</v>
      </c>
      <c r="D94" s="53"/>
      <c r="E94" s="53"/>
      <c r="F94" s="53"/>
      <c r="G94" s="53"/>
      <c r="H94" s="53"/>
      <c r="I94" s="54"/>
      <c r="J94" s="57" t="s">
        <v>90</v>
      </c>
      <c r="K94" s="57"/>
      <c r="L94" s="57"/>
      <c r="M94" s="57"/>
      <c r="N94" s="57"/>
      <c r="O94" s="47" t="s">
        <v>136</v>
      </c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50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x14ac:dyDescent="0.2">
      <c r="A95" s="51"/>
      <c r="B95" s="51"/>
      <c r="C95" s="52" t="s">
        <v>92</v>
      </c>
      <c r="D95" s="53"/>
      <c r="E95" s="53"/>
      <c r="F95" s="53"/>
      <c r="G95" s="53"/>
      <c r="H95" s="53"/>
      <c r="I95" s="54"/>
      <c r="J95" s="57" t="s">
        <v>90</v>
      </c>
      <c r="K95" s="57"/>
      <c r="L95" s="57"/>
      <c r="M95" s="57"/>
      <c r="N95" s="57"/>
      <c r="O95" s="47" t="s">
        <v>136</v>
      </c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50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41.25" customHeight="1" x14ac:dyDescent="0.2">
      <c r="A96" s="51"/>
      <c r="B96" s="51"/>
      <c r="C96" s="52" t="s">
        <v>93</v>
      </c>
      <c r="D96" s="53"/>
      <c r="E96" s="53"/>
      <c r="F96" s="53"/>
      <c r="G96" s="53"/>
      <c r="H96" s="53"/>
      <c r="I96" s="54"/>
      <c r="J96" s="57" t="s">
        <v>94</v>
      </c>
      <c r="K96" s="57"/>
      <c r="L96" s="57"/>
      <c r="M96" s="57"/>
      <c r="N96" s="57"/>
      <c r="O96" s="47" t="s">
        <v>136</v>
      </c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50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x14ac:dyDescent="0.2">
      <c r="A97" s="51"/>
      <c r="B97" s="51"/>
      <c r="C97" s="52" t="s">
        <v>96</v>
      </c>
      <c r="D97" s="53"/>
      <c r="E97" s="53"/>
      <c r="F97" s="53"/>
      <c r="G97" s="53"/>
      <c r="H97" s="53"/>
      <c r="I97" s="54"/>
      <c r="J97" s="57" t="s">
        <v>97</v>
      </c>
      <c r="K97" s="57"/>
      <c r="L97" s="57"/>
      <c r="M97" s="57"/>
      <c r="N97" s="57"/>
      <c r="O97" s="47" t="s">
        <v>136</v>
      </c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50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27.75" customHeight="1" x14ac:dyDescent="0.2">
      <c r="A98" s="51"/>
      <c r="B98" s="51"/>
      <c r="C98" s="52" t="s">
        <v>99</v>
      </c>
      <c r="D98" s="53"/>
      <c r="E98" s="53"/>
      <c r="F98" s="53"/>
      <c r="G98" s="53"/>
      <c r="H98" s="53"/>
      <c r="I98" s="54"/>
      <c r="J98" s="57" t="s">
        <v>94</v>
      </c>
      <c r="K98" s="57"/>
      <c r="L98" s="57"/>
      <c r="M98" s="57"/>
      <c r="N98" s="57"/>
      <c r="O98" s="47" t="s">
        <v>137</v>
      </c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50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42" customHeight="1" x14ac:dyDescent="0.2">
      <c r="A99" s="51"/>
      <c r="B99" s="51"/>
      <c r="C99" s="52" t="s">
        <v>133</v>
      </c>
      <c r="D99" s="55"/>
      <c r="E99" s="55"/>
      <c r="F99" s="55"/>
      <c r="G99" s="55"/>
      <c r="H99" s="55"/>
      <c r="I99" s="56"/>
      <c r="J99" s="57" t="s">
        <v>94</v>
      </c>
      <c r="K99" s="57"/>
      <c r="L99" s="57"/>
      <c r="M99" s="57"/>
      <c r="N99" s="57"/>
      <c r="O99" s="47" t="s">
        <v>138</v>
      </c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50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 x14ac:dyDescent="0.2">
      <c r="A100" s="51">
        <v>0</v>
      </c>
      <c r="B100" s="51"/>
      <c r="C100" s="51" t="s">
        <v>100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47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50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46" customFormat="1" ht="28.5" customHeight="1" x14ac:dyDescent="0.2">
      <c r="A101" s="51"/>
      <c r="B101" s="51"/>
      <c r="C101" s="52" t="s">
        <v>101</v>
      </c>
      <c r="D101" s="53"/>
      <c r="E101" s="53"/>
      <c r="F101" s="53"/>
      <c r="G101" s="53"/>
      <c r="H101" s="53"/>
      <c r="I101" s="54"/>
      <c r="J101" s="57" t="s">
        <v>97</v>
      </c>
      <c r="K101" s="57"/>
      <c r="L101" s="57"/>
      <c r="M101" s="57"/>
      <c r="N101" s="57"/>
      <c r="O101" s="47" t="s">
        <v>136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50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46" customFormat="1" ht="15.75" x14ac:dyDescent="0.2">
      <c r="A102" s="51"/>
      <c r="B102" s="51"/>
      <c r="C102" s="52" t="s">
        <v>102</v>
      </c>
      <c r="D102" s="53"/>
      <c r="E102" s="53"/>
      <c r="F102" s="53"/>
      <c r="G102" s="53"/>
      <c r="H102" s="53"/>
      <c r="I102" s="54"/>
      <c r="J102" s="57" t="s">
        <v>103</v>
      </c>
      <c r="K102" s="57"/>
      <c r="L102" s="57"/>
      <c r="M102" s="57"/>
      <c r="N102" s="57"/>
      <c r="O102" s="47" t="s">
        <v>136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50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46" customFormat="1" ht="44.25" customHeight="1" x14ac:dyDescent="0.2">
      <c r="A103" s="51"/>
      <c r="B103" s="51"/>
      <c r="C103" s="52" t="s">
        <v>134</v>
      </c>
      <c r="D103" s="55"/>
      <c r="E103" s="55"/>
      <c r="F103" s="55"/>
      <c r="G103" s="55"/>
      <c r="H103" s="55"/>
      <c r="I103" s="56"/>
      <c r="J103" s="57" t="s">
        <v>94</v>
      </c>
      <c r="K103" s="57"/>
      <c r="L103" s="57"/>
      <c r="M103" s="57"/>
      <c r="N103" s="57"/>
      <c r="O103" s="47" t="s">
        <v>139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50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 x14ac:dyDescent="0.2">
      <c r="A104" s="51">
        <v>0</v>
      </c>
      <c r="B104" s="51"/>
      <c r="C104" s="51" t="s">
        <v>105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47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50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46" customFormat="1" ht="69" customHeight="1" x14ac:dyDescent="0.2">
      <c r="A105" s="51"/>
      <c r="B105" s="51"/>
      <c r="C105" s="52" t="s">
        <v>106</v>
      </c>
      <c r="D105" s="53"/>
      <c r="E105" s="53"/>
      <c r="F105" s="53"/>
      <c r="G105" s="53"/>
      <c r="H105" s="53"/>
      <c r="I105" s="54"/>
      <c r="J105" s="57" t="s">
        <v>90</v>
      </c>
      <c r="K105" s="57"/>
      <c r="L105" s="57"/>
      <c r="M105" s="57"/>
      <c r="N105" s="57"/>
      <c r="O105" s="47" t="s">
        <v>136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50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8" s="46" customFormat="1" ht="28.5" customHeight="1" x14ac:dyDescent="0.2">
      <c r="A106" s="51"/>
      <c r="B106" s="51"/>
      <c r="C106" s="52" t="s">
        <v>107</v>
      </c>
      <c r="D106" s="53"/>
      <c r="E106" s="53"/>
      <c r="F106" s="53"/>
      <c r="G106" s="53"/>
      <c r="H106" s="53"/>
      <c r="I106" s="54"/>
      <c r="J106" s="57" t="s">
        <v>94</v>
      </c>
      <c r="K106" s="57"/>
      <c r="L106" s="57"/>
      <c r="M106" s="57"/>
      <c r="N106" s="57"/>
      <c r="O106" s="47" t="s">
        <v>136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50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8" s="46" customFormat="1" ht="52.5" customHeight="1" x14ac:dyDescent="0.2">
      <c r="A107" s="51"/>
      <c r="B107" s="51"/>
      <c r="C107" s="52" t="s">
        <v>109</v>
      </c>
      <c r="D107" s="53"/>
      <c r="E107" s="53"/>
      <c r="F107" s="53"/>
      <c r="G107" s="53"/>
      <c r="H107" s="53"/>
      <c r="I107" s="54"/>
      <c r="J107" s="57" t="s">
        <v>94</v>
      </c>
      <c r="K107" s="57"/>
      <c r="L107" s="57"/>
      <c r="M107" s="57"/>
      <c r="N107" s="57"/>
      <c r="O107" s="47" t="s">
        <v>139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50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8" s="46" customFormat="1" ht="55.5" customHeight="1" x14ac:dyDescent="0.2">
      <c r="A108" s="51"/>
      <c r="B108" s="51"/>
      <c r="C108" s="52" t="s">
        <v>135</v>
      </c>
      <c r="D108" s="55"/>
      <c r="E108" s="55"/>
      <c r="F108" s="55"/>
      <c r="G108" s="55"/>
      <c r="H108" s="55"/>
      <c r="I108" s="56"/>
      <c r="J108" s="57" t="s">
        <v>94</v>
      </c>
      <c r="K108" s="57"/>
      <c r="L108" s="57"/>
      <c r="M108" s="57"/>
      <c r="N108" s="57"/>
      <c r="O108" s="47" t="s">
        <v>139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50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8" s="46" customFormat="1" ht="15.75" x14ac:dyDescent="0.2">
      <c r="A109" s="51">
        <v>0</v>
      </c>
      <c r="B109" s="51"/>
      <c r="C109" s="51" t="s">
        <v>110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47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50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8" s="46" customFormat="1" ht="53.25" customHeight="1" x14ac:dyDescent="0.2">
      <c r="A110" s="51">
        <v>0</v>
      </c>
      <c r="B110" s="51"/>
      <c r="C110" s="52" t="s">
        <v>140</v>
      </c>
      <c r="D110" s="53"/>
      <c r="E110" s="53"/>
      <c r="F110" s="53"/>
      <c r="G110" s="53"/>
      <c r="H110" s="53"/>
      <c r="I110" s="54"/>
      <c r="J110" s="61" t="s">
        <v>112</v>
      </c>
      <c r="K110" s="61"/>
      <c r="L110" s="61"/>
      <c r="M110" s="61"/>
      <c r="N110" s="61"/>
      <c r="O110" s="47" t="s">
        <v>136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50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8" ht="15.75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15.95" customHeight="1" x14ac:dyDescent="0.2">
      <c r="A112" s="90" t="s">
        <v>65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</row>
    <row r="113" spans="1:78" ht="15.95" customHeight="1" x14ac:dyDescent="0.2">
      <c r="A113" s="127" t="s">
        <v>114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</row>
    <row r="114" spans="1:78" ht="15.75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95" customHeight="1" x14ac:dyDescent="0.2">
      <c r="A115" s="90" t="s">
        <v>46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</row>
    <row r="116" spans="1:78" ht="47.25" customHeight="1" x14ac:dyDescent="0.2">
      <c r="A116" s="127" t="s">
        <v>115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</row>
    <row r="117" spans="1:78" ht="15.95" customHeight="1" x14ac:dyDescent="0.2">
      <c r="A117" s="17"/>
      <c r="B117" s="17"/>
      <c r="C117" s="17"/>
      <c r="D117" s="17"/>
      <c r="E117" s="17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78" ht="12" customHeight="1" x14ac:dyDescent="0.2">
      <c r="A118" s="30" t="s">
        <v>77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68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s="30" customFormat="1" ht="12" customHeight="1" x14ac:dyDescent="0.2">
      <c r="A120" s="30" t="s">
        <v>69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78" ht="15.95" customHeight="1" x14ac:dyDescent="0.25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42" customHeight="1" x14ac:dyDescent="0.25">
      <c r="A122" s="124" t="s">
        <v>118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3"/>
      <c r="AO122" s="3"/>
      <c r="AP122" s="108" t="s">
        <v>120</v>
      </c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</row>
    <row r="123" spans="1:78" x14ac:dyDescent="0.2">
      <c r="W123" s="123" t="s">
        <v>8</v>
      </c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4"/>
      <c r="AO123" s="4"/>
      <c r="AP123" s="123" t="s">
        <v>73</v>
      </c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</row>
    <row r="124" spans="1:78" x14ac:dyDescent="0.2"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1:78" x14ac:dyDescent="0.2"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</row>
    <row r="126" spans="1:78" ht="31.5" customHeight="1" x14ac:dyDescent="0.25">
      <c r="A126" s="124" t="s">
        <v>119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3"/>
      <c r="AO126" s="3"/>
      <c r="AP126" s="108" t="s">
        <v>121</v>
      </c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</row>
    <row r="127" spans="1:78" x14ac:dyDescent="0.2">
      <c r="W127" s="123" t="s">
        <v>8</v>
      </c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4"/>
      <c r="AO127" s="4"/>
      <c r="AP127" s="123" t="s">
        <v>73</v>
      </c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</row>
  </sheetData>
  <mergeCells count="552">
    <mergeCell ref="O91:BQ91"/>
    <mergeCell ref="O93:BQ93"/>
    <mergeCell ref="A93:B93"/>
    <mergeCell ref="C93:I93"/>
    <mergeCell ref="J93:N93"/>
    <mergeCell ref="A92:B92"/>
    <mergeCell ref="J90:N9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90:BQ90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27:BH127"/>
    <mergeCell ref="A126:V126"/>
    <mergeCell ref="W126:AM126"/>
    <mergeCell ref="AP126:BH126"/>
    <mergeCell ref="W127:AM127"/>
    <mergeCell ref="AP123:BH123"/>
    <mergeCell ref="A116:BL116"/>
    <mergeCell ref="C92:I92"/>
    <mergeCell ref="W123:AM123"/>
    <mergeCell ref="A122:V122"/>
    <mergeCell ref="W122:AM122"/>
    <mergeCell ref="A112:BL112"/>
    <mergeCell ref="A113:BL113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22:BH122"/>
    <mergeCell ref="AN65:BB65"/>
    <mergeCell ref="A62:BQ62"/>
    <mergeCell ref="C67:I67"/>
    <mergeCell ref="J92:N92"/>
    <mergeCell ref="A91:B91"/>
    <mergeCell ref="A68:B68"/>
    <mergeCell ref="O69:X69"/>
    <mergeCell ref="Y69:AC69"/>
    <mergeCell ref="A67:B67"/>
    <mergeCell ref="Y68:AC68"/>
    <mergeCell ref="C91:I91"/>
    <mergeCell ref="J91:N91"/>
    <mergeCell ref="C68:I68"/>
    <mergeCell ref="J68:N68"/>
    <mergeCell ref="O68:X68"/>
    <mergeCell ref="C69:I69"/>
    <mergeCell ref="J69:N69"/>
    <mergeCell ref="O92:BQ92"/>
    <mergeCell ref="A69:B69"/>
    <mergeCell ref="AD69:AH69"/>
    <mergeCell ref="A88:BQ88"/>
    <mergeCell ref="A90:B90"/>
    <mergeCell ref="C90:I90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15:BL115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4:AM74"/>
    <mergeCell ref="AN74:AR74"/>
    <mergeCell ref="AS74:AW74"/>
    <mergeCell ref="AX74:BB74"/>
    <mergeCell ref="BC74:BG74"/>
    <mergeCell ref="BH74:BL74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H78:BL78"/>
    <mergeCell ref="BM78:BQ78"/>
    <mergeCell ref="A80:B80"/>
    <mergeCell ref="C80:I80"/>
    <mergeCell ref="J80:N80"/>
    <mergeCell ref="O80:X80"/>
    <mergeCell ref="Y80:AC80"/>
    <mergeCell ref="AD80:AH80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Y85:AC85"/>
    <mergeCell ref="AD85:AH85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6:BB86"/>
    <mergeCell ref="BC86:BG86"/>
    <mergeCell ref="BH86:BL86"/>
    <mergeCell ref="BM86:BQ86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A94:B94"/>
    <mergeCell ref="C94:I94"/>
    <mergeCell ref="J94:N94"/>
    <mergeCell ref="O94:BQ94"/>
    <mergeCell ref="A100:B100"/>
    <mergeCell ref="C100:I100"/>
    <mergeCell ref="J100:N100"/>
    <mergeCell ref="O100:BQ100"/>
    <mergeCell ref="A95:B95"/>
    <mergeCell ref="A101:B101"/>
    <mergeCell ref="C101:I101"/>
    <mergeCell ref="J101:N101"/>
    <mergeCell ref="O101:BQ101"/>
    <mergeCell ref="A104:B104"/>
    <mergeCell ref="C104:I104"/>
    <mergeCell ref="J104:N104"/>
    <mergeCell ref="O104:BQ104"/>
    <mergeCell ref="A102:B102"/>
    <mergeCell ref="A103:B103"/>
    <mergeCell ref="A110:B110"/>
    <mergeCell ref="C110:I110"/>
    <mergeCell ref="J110:N110"/>
    <mergeCell ref="O110:BQ110"/>
    <mergeCell ref="A105:B105"/>
    <mergeCell ref="C105:I105"/>
    <mergeCell ref="J105:N105"/>
    <mergeCell ref="O105:BQ105"/>
    <mergeCell ref="A109:B109"/>
    <mergeCell ref="C109:I109"/>
    <mergeCell ref="J109:N109"/>
    <mergeCell ref="O109:BQ109"/>
    <mergeCell ref="A106:B106"/>
    <mergeCell ref="A107:B107"/>
    <mergeCell ref="BM75:BQ75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X78:BB78"/>
    <mergeCell ref="BC78:BG78"/>
    <mergeCell ref="AX79:BB79"/>
    <mergeCell ref="BC79:BG79"/>
    <mergeCell ref="BH79:BL79"/>
    <mergeCell ref="BM79:BQ79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X81:BB81"/>
    <mergeCell ref="BC81:BG81"/>
    <mergeCell ref="BH81:BL81"/>
    <mergeCell ref="A96:B96"/>
    <mergeCell ref="A97:B97"/>
    <mergeCell ref="A98:B98"/>
    <mergeCell ref="A99:B99"/>
    <mergeCell ref="C95:I95"/>
    <mergeCell ref="C96:I96"/>
    <mergeCell ref="C97:I97"/>
    <mergeCell ref="C98:I98"/>
    <mergeCell ref="C99:I99"/>
    <mergeCell ref="C102:I102"/>
    <mergeCell ref="C103:I103"/>
    <mergeCell ref="J102:N102"/>
    <mergeCell ref="J103:N103"/>
    <mergeCell ref="O102:BQ102"/>
    <mergeCell ref="O103:BQ103"/>
    <mergeCell ref="J95:N95"/>
    <mergeCell ref="J96:N96"/>
    <mergeCell ref="J97:N97"/>
    <mergeCell ref="J98:N98"/>
    <mergeCell ref="J99:N99"/>
    <mergeCell ref="O95:BQ95"/>
    <mergeCell ref="O96:BQ96"/>
    <mergeCell ref="O97:BQ97"/>
    <mergeCell ref="O98:BQ98"/>
    <mergeCell ref="O99:BQ99"/>
    <mergeCell ref="O106:BQ106"/>
    <mergeCell ref="O107:BQ107"/>
    <mergeCell ref="O108:BQ108"/>
    <mergeCell ref="A108:B108"/>
    <mergeCell ref="C106:I106"/>
    <mergeCell ref="C107:I107"/>
    <mergeCell ref="C108:I108"/>
    <mergeCell ref="J106:N106"/>
    <mergeCell ref="J107:N107"/>
    <mergeCell ref="J108:N108"/>
  </mergeCells>
  <phoneticPr fontId="0" type="noConversion"/>
  <conditionalFormatting sqref="C89 C114 C69 C93">
    <cfRule type="cellIs" dxfId="53" priority="60" stopIfTrue="1" operator="equal">
      <formula>$C68</formula>
    </cfRule>
  </conditionalFormatting>
  <conditionalFormatting sqref="A69:B69 A89:B89 A93:B93 A114:B114 A59:B59 A87:B87 A111:B111">
    <cfRule type="cellIs" dxfId="52" priority="61" stopIfTrue="1" operator="equal">
      <formula>0</formula>
    </cfRule>
  </conditionalFormatting>
  <conditionalFormatting sqref="A60:B60">
    <cfRule type="cellIs" dxfId="51" priority="59" stopIfTrue="1" operator="equal">
      <formula>0</formula>
    </cfRule>
  </conditionalFormatting>
  <conditionalFormatting sqref="C87">
    <cfRule type="cellIs" dxfId="50" priority="63" stopIfTrue="1" operator="equal">
      <formula>$C69</formula>
    </cfRule>
  </conditionalFormatting>
  <conditionalFormatting sqref="C70">
    <cfRule type="cellIs" dxfId="49" priority="56" stopIfTrue="1" operator="equal">
      <formula>$C69</formula>
    </cfRule>
  </conditionalFormatting>
  <conditionalFormatting sqref="A70:B70">
    <cfRule type="cellIs" dxfId="48" priority="57" stopIfTrue="1" operator="equal">
      <formula>0</formula>
    </cfRule>
  </conditionalFormatting>
  <conditionalFormatting sqref="C71">
    <cfRule type="cellIs" dxfId="47" priority="54" stopIfTrue="1" operator="equal">
      <formula>$C70</formula>
    </cfRule>
  </conditionalFormatting>
  <conditionalFormatting sqref="A71:B71">
    <cfRule type="cellIs" dxfId="46" priority="55" stopIfTrue="1" operator="equal">
      <formula>0</formula>
    </cfRule>
  </conditionalFormatting>
  <conditionalFormatting sqref="C72">
    <cfRule type="cellIs" dxfId="45" priority="52" stopIfTrue="1" operator="equal">
      <formula>$C71</formula>
    </cfRule>
  </conditionalFormatting>
  <conditionalFormatting sqref="A72:B72">
    <cfRule type="cellIs" dxfId="44" priority="53" stopIfTrue="1" operator="equal">
      <formula>0</formula>
    </cfRule>
  </conditionalFormatting>
  <conditionalFormatting sqref="C73">
    <cfRule type="cellIs" dxfId="43" priority="50" stopIfTrue="1" operator="equal">
      <formula>$C72</formula>
    </cfRule>
  </conditionalFormatting>
  <conditionalFormatting sqref="A73:B73">
    <cfRule type="cellIs" dxfId="42" priority="51" stopIfTrue="1" operator="equal">
      <formula>0</formula>
    </cfRule>
  </conditionalFormatting>
  <conditionalFormatting sqref="C74:C75">
    <cfRule type="cellIs" dxfId="41" priority="48" stopIfTrue="1" operator="equal">
      <formula>$C73</formula>
    </cfRule>
  </conditionalFormatting>
  <conditionalFormatting sqref="A74:B74 A75">
    <cfRule type="cellIs" dxfId="40" priority="49" stopIfTrue="1" operator="equal">
      <formula>0</formula>
    </cfRule>
  </conditionalFormatting>
  <conditionalFormatting sqref="C76">
    <cfRule type="cellIs" dxfId="39" priority="46" stopIfTrue="1" operator="equal">
      <formula>$C74</formula>
    </cfRule>
  </conditionalFormatting>
  <conditionalFormatting sqref="A76:B76">
    <cfRule type="cellIs" dxfId="38" priority="47" stopIfTrue="1" operator="equal">
      <formula>0</formula>
    </cfRule>
  </conditionalFormatting>
  <conditionalFormatting sqref="C77">
    <cfRule type="cellIs" dxfId="37" priority="44" stopIfTrue="1" operator="equal">
      <formula>$C76</formula>
    </cfRule>
  </conditionalFormatting>
  <conditionalFormatting sqref="A77:B77">
    <cfRule type="cellIs" dxfId="36" priority="45" stopIfTrue="1" operator="equal">
      <formula>0</formula>
    </cfRule>
  </conditionalFormatting>
  <conditionalFormatting sqref="C78:C79">
    <cfRule type="cellIs" dxfId="35" priority="42" stopIfTrue="1" operator="equal">
      <formula>$C77</formula>
    </cfRule>
  </conditionalFormatting>
  <conditionalFormatting sqref="A78:B78 A79">
    <cfRule type="cellIs" dxfId="34" priority="43" stopIfTrue="1" operator="equal">
      <formula>0</formula>
    </cfRule>
  </conditionalFormatting>
  <conditionalFormatting sqref="C80">
    <cfRule type="cellIs" dxfId="33" priority="40" stopIfTrue="1" operator="equal">
      <formula>$C78</formula>
    </cfRule>
  </conditionalFormatting>
  <conditionalFormatting sqref="A80:B80">
    <cfRule type="cellIs" dxfId="32" priority="41" stopIfTrue="1" operator="equal">
      <formula>0</formula>
    </cfRule>
  </conditionalFormatting>
  <conditionalFormatting sqref="C81">
    <cfRule type="cellIs" dxfId="31" priority="38" stopIfTrue="1" operator="equal">
      <formula>$C80</formula>
    </cfRule>
  </conditionalFormatting>
  <conditionalFormatting sqref="A81:B81">
    <cfRule type="cellIs" dxfId="30" priority="39" stopIfTrue="1" operator="equal">
      <formula>0</formula>
    </cfRule>
  </conditionalFormatting>
  <conditionalFormatting sqref="C82">
    <cfRule type="cellIs" dxfId="29" priority="36" stopIfTrue="1" operator="equal">
      <formula>$C81</formula>
    </cfRule>
  </conditionalFormatting>
  <conditionalFormatting sqref="A82:B82">
    <cfRule type="cellIs" dxfId="28" priority="37" stopIfTrue="1" operator="equal">
      <formula>0</formula>
    </cfRule>
  </conditionalFormatting>
  <conditionalFormatting sqref="C83:C84">
    <cfRule type="cellIs" dxfId="27" priority="34" stopIfTrue="1" operator="equal">
      <formula>$C82</formula>
    </cfRule>
  </conditionalFormatting>
  <conditionalFormatting sqref="A83:B83 A84">
    <cfRule type="cellIs" dxfId="26" priority="35" stopIfTrue="1" operator="equal">
      <formula>0</formula>
    </cfRule>
  </conditionalFormatting>
  <conditionalFormatting sqref="C85">
    <cfRule type="cellIs" dxfId="25" priority="32" stopIfTrue="1" operator="equal">
      <formula>$C83</formula>
    </cfRule>
  </conditionalFormatting>
  <conditionalFormatting sqref="A85:B85">
    <cfRule type="cellIs" dxfId="24" priority="33" stopIfTrue="1" operator="equal">
      <formula>0</formula>
    </cfRule>
  </conditionalFormatting>
  <conditionalFormatting sqref="C86">
    <cfRule type="cellIs" dxfId="23" priority="30" stopIfTrue="1" operator="equal">
      <formula>$C85</formula>
    </cfRule>
  </conditionalFormatting>
  <conditionalFormatting sqref="A86:B86">
    <cfRule type="cellIs" dxfId="22" priority="31" stopIfTrue="1" operator="equal">
      <formula>0</formula>
    </cfRule>
  </conditionalFormatting>
  <conditionalFormatting sqref="C111">
    <cfRule type="cellIs" dxfId="21" priority="65" stopIfTrue="1" operator="equal">
      <formula>$C93</formula>
    </cfRule>
  </conditionalFormatting>
  <conditionalFormatting sqref="A94:B99">
    <cfRule type="cellIs" dxfId="20" priority="27" stopIfTrue="1" operator="equal">
      <formula>0</formula>
    </cfRule>
  </conditionalFormatting>
  <conditionalFormatting sqref="C100">
    <cfRule type="cellIs" dxfId="19" priority="24" stopIfTrue="1" operator="equal">
      <formula>$C94</formula>
    </cfRule>
  </conditionalFormatting>
  <conditionalFormatting sqref="A100:B100">
    <cfRule type="cellIs" dxfId="18" priority="25" stopIfTrue="1" operator="equal">
      <formula>0</formula>
    </cfRule>
  </conditionalFormatting>
  <conditionalFormatting sqref="A101:B103">
    <cfRule type="cellIs" dxfId="17" priority="23" stopIfTrue="1" operator="equal">
      <formula>0</formula>
    </cfRule>
  </conditionalFormatting>
  <conditionalFormatting sqref="C104">
    <cfRule type="cellIs" dxfId="16" priority="20" stopIfTrue="1" operator="equal">
      <formula>$C101</formula>
    </cfRule>
  </conditionalFormatting>
  <conditionalFormatting sqref="A104:B104">
    <cfRule type="cellIs" dxfId="15" priority="21" stopIfTrue="1" operator="equal">
      <formula>0</formula>
    </cfRule>
  </conditionalFormatting>
  <conditionalFormatting sqref="A105:B108">
    <cfRule type="cellIs" dxfId="14" priority="19" stopIfTrue="1" operator="equal">
      <formula>0</formula>
    </cfRule>
  </conditionalFormatting>
  <conditionalFormatting sqref="C109">
    <cfRule type="cellIs" dxfId="13" priority="16" stopIfTrue="1" operator="equal">
      <formula>$C105</formula>
    </cfRule>
  </conditionalFormatting>
  <conditionalFormatting sqref="A109:B109">
    <cfRule type="cellIs" dxfId="12" priority="17" stopIfTrue="1" operator="equal">
      <formula>0</formula>
    </cfRule>
  </conditionalFormatting>
  <conditionalFormatting sqref="A110:B110">
    <cfRule type="cellIs" dxfId="11" priority="15" stopIfTrue="1" operator="equal">
      <formula>0</formula>
    </cfRule>
  </conditionalFormatting>
  <conditionalFormatting sqref="C94">
    <cfRule type="cellIs" dxfId="10" priority="11" stopIfTrue="1" operator="equal">
      <formula>$C93</formula>
    </cfRule>
  </conditionalFormatting>
  <conditionalFormatting sqref="C95">
    <cfRule type="cellIs" dxfId="9" priority="10" stopIfTrue="1" operator="equal">
      <formula>$C94</formula>
    </cfRule>
  </conditionalFormatting>
  <conditionalFormatting sqref="C96">
    <cfRule type="cellIs" dxfId="8" priority="9" stopIfTrue="1" operator="equal">
      <formula>$C95</formula>
    </cfRule>
  </conditionalFormatting>
  <conditionalFormatting sqref="C97">
    <cfRule type="cellIs" dxfId="7" priority="8" stopIfTrue="1" operator="equal">
      <formula>$C96</formula>
    </cfRule>
  </conditionalFormatting>
  <conditionalFormatting sqref="C98:C99">
    <cfRule type="cellIs" dxfId="6" priority="7" stopIfTrue="1" operator="equal">
      <formula>$C97</formula>
    </cfRule>
  </conditionalFormatting>
  <conditionalFormatting sqref="C101">
    <cfRule type="cellIs" dxfId="5" priority="6" stopIfTrue="1" operator="equal">
      <formula>$C100</formula>
    </cfRule>
  </conditionalFormatting>
  <conditionalFormatting sqref="C102:C103">
    <cfRule type="cellIs" dxfId="4" priority="5" stopIfTrue="1" operator="equal">
      <formula>$C101</formula>
    </cfRule>
  </conditionalFormatting>
  <conditionalFormatting sqref="C105">
    <cfRule type="cellIs" dxfId="3" priority="4" stopIfTrue="1" operator="equal">
      <formula>$C104</formula>
    </cfRule>
  </conditionalFormatting>
  <conditionalFormatting sqref="C106">
    <cfRule type="cellIs" dxfId="2" priority="3" stopIfTrue="1" operator="equal">
      <formula>$C105</formula>
    </cfRule>
  </conditionalFormatting>
  <conditionalFormatting sqref="C107:C108">
    <cfRule type="cellIs" dxfId="1" priority="2" stopIfTrue="1" operator="equal">
      <formula>$C106</formula>
    </cfRule>
  </conditionalFormatting>
  <conditionalFormatting sqref="C110">
    <cfRule type="cellIs" dxfId="0" priority="1" stopIfTrue="1" operator="equal">
      <formula>$C109</formula>
    </cfRule>
  </conditionalFormatting>
  <pageMargins left="0.31496062992125984" right="0.31496062992125984" top="0.78740157480314965" bottom="0.59055118110236227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0712111</vt:lpstr>
      <vt:lpstr>'0712111'!Область_друку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2024-02-22T09:02:50Z</cp:lastPrinted>
  <dcterms:created xsi:type="dcterms:W3CDTF">2016-08-10T10:53:25Z</dcterms:created>
  <dcterms:modified xsi:type="dcterms:W3CDTF">2024-03-11T13:33:22Z</dcterms:modified>
</cp:coreProperties>
</file>