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Липнева сесія - 2021\"/>
    </mc:Choice>
  </mc:AlternateContent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КПК0712152!$A$1:$BM$101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86" i="2" l="1"/>
  <c r="BE81" i="2"/>
  <c r="AB68" i="2"/>
  <c r="AC58" i="2"/>
  <c r="BE88" i="2" l="1"/>
  <c r="BE87" i="2"/>
  <c r="BE85" i="2"/>
  <c r="BE84" i="2"/>
  <c r="BE83" i="2"/>
  <c r="BE82" i="2"/>
  <c r="BE80" i="2"/>
  <c r="BE79" i="2"/>
  <c r="BE78" i="2"/>
  <c r="BE77" i="2"/>
  <c r="BE75" i="2"/>
  <c r="BE74" i="2"/>
  <c r="AR68" i="2"/>
  <c r="AR66" i="2"/>
  <c r="AS58" i="2"/>
  <c r="AS56" i="2"/>
  <c r="AS55" i="2"/>
  <c r="AS54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<sst xmlns="http://schemas.openxmlformats.org/spreadsheetml/2006/main" count="159" uniqueCount="117">
  <si>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</si>
  <si>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</si>
  <si>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</si>
  <si>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</si>
  <si>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</si>
  <si>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</si>
  <si>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</si>
  <si>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</si>
  <si>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</si>
  <si>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</si>
  <si>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</si>
  <si>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</si>
  <si>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</si>
  <si>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</si>
  <si>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</si>
  <si>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</si>
  <si>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</si>
  <si>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</si>
  <si>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</si>
  <si>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</si>
  <si>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</si>
  <si>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</si>
  <si>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</si>
  <si>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</si>
  <si>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</si>
  <si>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</si>
  <si>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</si>
  <si>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</si>
  <si>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</si>
  <si>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</si>
  <si>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</si>
  <si>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</si>
  <si>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</si>
  <si>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</si>
  <si>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</si>
  <si>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</si>
  <si>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</si>
  <si>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</si>
  <si>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</si>
  <si>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</si>
  <si>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</si>
  <si>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</si>
  <si>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</si>
  <si>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</si>
  <si>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</si>
  <si>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</si>
  <si>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</si>
  <si>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</si>
  <si>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</si>
  <si>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</si>
  <si>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</si>
  <si>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</si>
  <si>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</si>
  <si>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</si>
  <si>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</si>
  <si>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</si>
  <si>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</si>
  <si>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</si>
  <si>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</si>
  <si>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</si>
  <si>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</si>
  <si>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</si>
  <si>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</si>
  <si>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</si>
  <si>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Відшкодування вартості дитячого харчування для забезпечення дітей із малозабезпечених сімей</t>
  </si>
  <si>
    <t>Відшкодування вартості обстеження мешканців міста Хмельницького  методом магнітно-резонансної терапії</t>
  </si>
  <si>
    <t>УСЬОГО</t>
  </si>
  <si>
    <t>затрат</t>
  </si>
  <si>
    <t>кількість закладів, що забезпечують реалізацію програми</t>
  </si>
  <si>
    <t>од.</t>
  </si>
  <si>
    <t>Мережа закладів</t>
  </si>
  <si>
    <t>продукту</t>
  </si>
  <si>
    <t>кількість звернень батьків дітей – мешканців міста Хмельницького хворих на цукровий діабет на відшкодування вартості препарату «Глюкагон», виробів медичного призначення та інших витратних матеріалів</t>
  </si>
  <si>
    <t>Статистична звітність</t>
  </si>
  <si>
    <t>кількість дітей з малозабезпечених сімей віком до 2-х років що отримують дитяче харчування</t>
  </si>
  <si>
    <t>кількість обстежень на МРТ</t>
  </si>
  <si>
    <t>ефективності</t>
  </si>
  <si>
    <t>середній розмір допомоги (відшкодування вартості витратних матеріалів) на одну дитину хвору на цукровий діабет</t>
  </si>
  <si>
    <t>тис.грн.</t>
  </si>
  <si>
    <t>Розрахунок</t>
  </si>
  <si>
    <t>середня вартість обстеження</t>
  </si>
  <si>
    <t>якості</t>
  </si>
  <si>
    <t>відсоток мешканців міста Хмельницького що отримали допомогу  відповідно до поданих  заяв</t>
  </si>
  <si>
    <t>відс.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</si>
  <si>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</si>
  <si>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</si>
  <si>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</si>
  <si>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</si>
  <si>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</si>
  <si>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</si>
  <si>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</si>
  <si>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</si>
  <si>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</si>
  <si>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0712152</t>
  </si>
  <si>
    <t>Інші програми та заходи у сфері охорони здоров`я</t>
  </si>
  <si>
    <t>0710000</t>
  </si>
  <si>
    <t>2152</t>
  </si>
  <si>
    <t>0763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</si>
  <si>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</si>
  <si>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</si>
  <si>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</si>
  <si>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</si>
  <si>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Проведення відшкодування вартості витратних матеріалів, виробів медичного призначення міським комунальним аптекам, відшкодування вартості наданих послуг.</t>
  </si>
  <si>
    <t>Проведення часткового відшкодування вартості препарату «Глюкагон», виробів медичного призначення та інших витратних матеріалів для індивідуальних глюкометрів дітям, хворим на цукровий діабет за заявами батьків</t>
  </si>
  <si>
    <t>тис.грн</t>
  </si>
  <si>
    <t xml:space="preserve">середній розмір відшкодування вартості дитячого харчування на одну дитину </t>
  </si>
  <si>
    <t>Премія міського голови</t>
  </si>
  <si>
    <t>видатки на преміювання</t>
  </si>
  <si>
    <t>грн</t>
  </si>
  <si>
    <t>Кошторис</t>
  </si>
  <si>
    <t>кількість працівників, які будуть премійовані</t>
  </si>
  <si>
    <t>осіб</t>
  </si>
  <si>
    <t>Рішення виконавчого комітету</t>
  </si>
  <si>
    <t>розмір премії на одного працівника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</si>
  <si>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протокол постійної комісії з питань планування, бюджету, фінансів та децентралізації від 23.06.2021 року №18, рішення сесії Хмельницької міської ради  від 14.07.2021 року №3 «Про внесення змін до бюджету Хмельницької міської територіальної громади на 2021 рік».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</si>
  <si>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смертності. Піднесення ролі медичного працівника у суспільстві, підвищення престижності та стимулювання праці медичних працівників.</t>
  </si>
  <si>
    <t>Забезпечення проведення відшкодування вартості витратних матеріалів та виробів медичного призначення,  оплата послуг. Стимулювання праці медичних працівників.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</si>
</sst>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6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77" zoomScaleNormal="100" zoomScaleSheetLayoutView="100" workbookViewId="0">
      <selection activeCell="BS38" sqref="BS3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2" t="s">
        <v>35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7" ht="15.95" customHeight="1" x14ac:dyDescent="0.2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5" customHeight="1" x14ac:dyDescent="0.2">
      <c r="AO3" s="122" t="s">
        <v>98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1.75" customHeight="1" x14ac:dyDescent="0.2">
      <c r="AO4" s="119" t="s">
        <v>99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6.5" customHeight="1" x14ac:dyDescent="0.25">
      <c r="AO7" s="143"/>
      <c r="AP7" s="123"/>
      <c r="AQ7" s="123"/>
      <c r="AR7" s="123"/>
      <c r="AS7" s="123"/>
      <c r="AT7" s="123"/>
      <c r="AU7" s="123"/>
      <c r="AV7" s="41" t="s">
        <v>63</v>
      </c>
      <c r="AW7" s="143"/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92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4" t="s">
        <v>84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34"/>
      <c r="N13" s="144" t="s">
        <v>99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35"/>
      <c r="AU13" s="134" t="s">
        <v>90</v>
      </c>
      <c r="AV13" s="135"/>
      <c r="AW13" s="135"/>
      <c r="AX13" s="135"/>
      <c r="AY13" s="135"/>
      <c r="AZ13" s="135"/>
      <c r="BA13" s="135"/>
      <c r="BB13" s="1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6" t="s">
        <v>56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33"/>
      <c r="N14" s="139" t="s">
        <v>62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33"/>
      <c r="AU14" s="136" t="s">
        <v>55</v>
      </c>
      <c r="AV14" s="136"/>
      <c r="AW14" s="136"/>
      <c r="AX14" s="136"/>
      <c r="AY14" s="136"/>
      <c r="AZ14" s="136"/>
      <c r="BA14" s="136"/>
      <c r="BB14" s="13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4" t="s">
        <v>95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34"/>
      <c r="N16" s="137" t="s">
        <v>99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35"/>
      <c r="AU16" s="134" t="s">
        <v>90</v>
      </c>
      <c r="AV16" s="135"/>
      <c r="AW16" s="135"/>
      <c r="AX16" s="135"/>
      <c r="AY16" s="135"/>
      <c r="AZ16" s="135"/>
      <c r="BA16" s="135"/>
      <c r="BB16" s="13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6" t="s">
        <v>56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33"/>
      <c r="N17" s="139" t="s">
        <v>61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33"/>
      <c r="AU17" s="136" t="s">
        <v>55</v>
      </c>
      <c r="AV17" s="136"/>
      <c r="AW17" s="136"/>
      <c r="AX17" s="136"/>
      <c r="AY17" s="136"/>
      <c r="AZ17" s="136"/>
      <c r="BA17" s="136"/>
      <c r="BB17" s="13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34" t="s">
        <v>93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N19" s="134" t="s">
        <v>96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26"/>
      <c r="AA19" s="134" t="s">
        <v>97</v>
      </c>
      <c r="AB19" s="135"/>
      <c r="AC19" s="135"/>
      <c r="AD19" s="135"/>
      <c r="AE19" s="135"/>
      <c r="AF19" s="135"/>
      <c r="AG19" s="135"/>
      <c r="AH19" s="135"/>
      <c r="AI19" s="135"/>
      <c r="AJ19" s="26"/>
      <c r="AK19" s="140" t="s">
        <v>94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6"/>
      <c r="BE19" s="134" t="s">
        <v>91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6" t="s">
        <v>56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N20" s="136" t="s">
        <v>57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8"/>
      <c r="AA20" s="142" t="s">
        <v>58</v>
      </c>
      <c r="AB20" s="142"/>
      <c r="AC20" s="142"/>
      <c r="AD20" s="142"/>
      <c r="AE20" s="142"/>
      <c r="AF20" s="142"/>
      <c r="AG20" s="142"/>
      <c r="AH20" s="142"/>
      <c r="AI20" s="142"/>
      <c r="AJ20" s="28"/>
      <c r="AK20" s="141" t="s">
        <v>59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8"/>
      <c r="BE20" s="136" t="s">
        <v>60</v>
      </c>
      <c r="BF20" s="136"/>
      <c r="BG20" s="136"/>
      <c r="BH20" s="136"/>
      <c r="BI20" s="136"/>
      <c r="BJ20" s="136"/>
      <c r="BK20" s="136"/>
      <c r="BL20" s="13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3416000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33" t="s">
        <v>51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10">
        <v>3416000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7" t="s">
        <v>37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12.5" customHeight="1" x14ac:dyDescent="0.2">
      <c r="A27" s="131" t="s">
        <v>114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15.7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27.75" customHeight="1" x14ac:dyDescent="0.2">
      <c r="A31" s="101" t="s">
        <v>28</v>
      </c>
      <c r="B31" s="101"/>
      <c r="C31" s="101"/>
      <c r="D31" s="101"/>
      <c r="E31" s="101"/>
      <c r="F31" s="101"/>
      <c r="G31" s="102" t="s">
        <v>40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2" spans="1:79" ht="15.75" hidden="1" x14ac:dyDescent="0.2">
      <c r="A32" s="82">
        <v>1</v>
      </c>
      <c r="B32" s="82"/>
      <c r="C32" s="82"/>
      <c r="D32" s="82"/>
      <c r="E32" s="82"/>
      <c r="F32" s="82"/>
      <c r="G32" s="102">
        <v>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79" ht="10.5" hidden="1" customHeight="1" x14ac:dyDescent="0.2">
      <c r="A33" s="51" t="s">
        <v>33</v>
      </c>
      <c r="B33" s="51"/>
      <c r="C33" s="51"/>
      <c r="D33" s="51"/>
      <c r="E33" s="51"/>
      <c r="F33" s="51"/>
      <c r="G33" s="106" t="s">
        <v>7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49</v>
      </c>
    </row>
    <row r="34" spans="1:79" ht="31.5" customHeight="1" x14ac:dyDescent="0.2">
      <c r="A34" s="51">
        <v>1</v>
      </c>
      <c r="B34" s="51"/>
      <c r="C34" s="51"/>
      <c r="D34" s="51"/>
      <c r="E34" s="51"/>
      <c r="F34" s="51"/>
      <c r="G34" s="70" t="s">
        <v>115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CA34" s="1" t="s">
        <v>48</v>
      </c>
    </row>
    <row r="35" spans="1:79" ht="31.5" customHeight="1" x14ac:dyDescent="0.2">
      <c r="A35" s="2"/>
      <c r="B35" s="2"/>
      <c r="C35" s="2"/>
      <c r="D35" s="2"/>
      <c r="E35" s="2"/>
      <c r="F35" s="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31.5" customHeight="1" x14ac:dyDescent="0.2">
      <c r="A36" s="2"/>
      <c r="B36" s="2"/>
      <c r="C36" s="2"/>
      <c r="D36" s="2"/>
      <c r="E36" s="2"/>
      <c r="F36" s="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87" t="s">
        <v>38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15.95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79" ht="31.5" customHeight="1" x14ac:dyDescent="0.2">
      <c r="A40" s="131" t="s">
        <v>102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7" t="s">
        <v>39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</row>
    <row r="43" spans="1:79" ht="27.75" customHeight="1" x14ac:dyDescent="0.2">
      <c r="A43" s="101" t="s">
        <v>28</v>
      </c>
      <c r="B43" s="101"/>
      <c r="C43" s="101"/>
      <c r="D43" s="101"/>
      <c r="E43" s="101"/>
      <c r="F43" s="101"/>
      <c r="G43" s="102" t="s">
        <v>25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4"/>
    </row>
    <row r="44" spans="1:79" ht="15.75" hidden="1" x14ac:dyDescent="0.2">
      <c r="A44" s="82">
        <v>1</v>
      </c>
      <c r="B44" s="82"/>
      <c r="C44" s="82"/>
      <c r="D44" s="82"/>
      <c r="E44" s="82"/>
      <c r="F44" s="82"/>
      <c r="G44" s="102">
        <v>2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</row>
    <row r="45" spans="1:79" ht="10.5" hidden="1" customHeight="1" x14ac:dyDescent="0.2">
      <c r="A45" s="51" t="s">
        <v>6</v>
      </c>
      <c r="B45" s="51"/>
      <c r="C45" s="51"/>
      <c r="D45" s="51"/>
      <c r="E45" s="51"/>
      <c r="F45" s="51"/>
      <c r="G45" s="106" t="s">
        <v>7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8"/>
      <c r="CA45" s="1" t="s">
        <v>11</v>
      </c>
    </row>
    <row r="46" spans="1:79" ht="26.25" customHeight="1" x14ac:dyDescent="0.2">
      <c r="A46" s="51">
        <v>1</v>
      </c>
      <c r="B46" s="51"/>
      <c r="C46" s="51"/>
      <c r="D46" s="51"/>
      <c r="E46" s="51"/>
      <c r="F46" s="51"/>
      <c r="G46" s="70" t="s">
        <v>116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  <c r="CA46" s="1" t="s">
        <v>12</v>
      </c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82" t="s">
        <v>28</v>
      </c>
      <c r="B50" s="82"/>
      <c r="C50" s="82"/>
      <c r="D50" s="111" t="s">
        <v>26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2" t="s">
        <v>29</v>
      </c>
      <c r="AD50" s="82"/>
      <c r="AE50" s="82"/>
      <c r="AF50" s="82"/>
      <c r="AG50" s="82"/>
      <c r="AH50" s="82"/>
      <c r="AI50" s="82"/>
      <c r="AJ50" s="82"/>
      <c r="AK50" s="82" t="s">
        <v>30</v>
      </c>
      <c r="AL50" s="82"/>
      <c r="AM50" s="82"/>
      <c r="AN50" s="82"/>
      <c r="AO50" s="82"/>
      <c r="AP50" s="82"/>
      <c r="AQ50" s="82"/>
      <c r="AR50" s="82"/>
      <c r="AS50" s="82" t="s">
        <v>27</v>
      </c>
      <c r="AT50" s="82"/>
      <c r="AU50" s="82"/>
      <c r="AV50" s="82"/>
      <c r="AW50" s="82"/>
      <c r="AX50" s="82"/>
      <c r="AY50" s="82"/>
      <c r="AZ50" s="82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82"/>
      <c r="B51" s="82"/>
      <c r="C51" s="82"/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82">
        <v>1</v>
      </c>
      <c r="B52" s="82"/>
      <c r="C52" s="82"/>
      <c r="D52" s="83">
        <v>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82">
        <v>3</v>
      </c>
      <c r="AD52" s="82"/>
      <c r="AE52" s="82"/>
      <c r="AF52" s="82"/>
      <c r="AG52" s="82"/>
      <c r="AH52" s="82"/>
      <c r="AI52" s="82"/>
      <c r="AJ52" s="82"/>
      <c r="AK52" s="82">
        <v>4</v>
      </c>
      <c r="AL52" s="82"/>
      <c r="AM52" s="82"/>
      <c r="AN52" s="82"/>
      <c r="AO52" s="82"/>
      <c r="AP52" s="82"/>
      <c r="AQ52" s="82"/>
      <c r="AR52" s="82"/>
      <c r="AS52" s="82">
        <v>5</v>
      </c>
      <c r="AT52" s="82"/>
      <c r="AU52" s="82"/>
      <c r="AV52" s="82"/>
      <c r="AW52" s="82"/>
      <c r="AX52" s="82"/>
      <c r="AY52" s="82"/>
      <c r="AZ52" s="8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1" t="s">
        <v>6</v>
      </c>
      <c r="B53" s="51"/>
      <c r="C53" s="51"/>
      <c r="D53" s="61" t="s">
        <v>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88" t="s">
        <v>8</v>
      </c>
      <c r="AD53" s="88"/>
      <c r="AE53" s="88"/>
      <c r="AF53" s="88"/>
      <c r="AG53" s="88"/>
      <c r="AH53" s="88"/>
      <c r="AI53" s="88"/>
      <c r="AJ53" s="88"/>
      <c r="AK53" s="88" t="s">
        <v>9</v>
      </c>
      <c r="AL53" s="88"/>
      <c r="AM53" s="88"/>
      <c r="AN53" s="88"/>
      <c r="AO53" s="88"/>
      <c r="AP53" s="88"/>
      <c r="AQ53" s="88"/>
      <c r="AR53" s="88"/>
      <c r="AS53" s="54" t="s">
        <v>10</v>
      </c>
      <c r="AT53" s="88"/>
      <c r="AU53" s="88"/>
      <c r="AV53" s="88"/>
      <c r="AW53" s="88"/>
      <c r="AX53" s="88"/>
      <c r="AY53" s="88"/>
      <c r="AZ53" s="88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9.25" customHeight="1" x14ac:dyDescent="0.2">
      <c r="A54" s="51">
        <v>1</v>
      </c>
      <c r="B54" s="51"/>
      <c r="C54" s="51"/>
      <c r="D54" s="70" t="s">
        <v>103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50">
        <v>2000000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2000000</v>
      </c>
      <c r="AT54" s="50"/>
      <c r="AU54" s="50"/>
      <c r="AV54" s="50"/>
      <c r="AW54" s="50"/>
      <c r="AX54" s="50"/>
      <c r="AY54" s="50"/>
      <c r="AZ54" s="5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35.25" customHeight="1" x14ac:dyDescent="0.2">
      <c r="A55" s="51">
        <v>2</v>
      </c>
      <c r="B55" s="51"/>
      <c r="C55" s="51"/>
      <c r="D55" s="70" t="s">
        <v>64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50">
        <v>216000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>AC55+AK55</f>
        <v>216000</v>
      </c>
      <c r="AT55" s="50"/>
      <c r="AU55" s="50"/>
      <c r="AV55" s="50"/>
      <c r="AW55" s="50"/>
      <c r="AX55" s="50"/>
      <c r="AY55" s="50"/>
      <c r="AZ55" s="50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51">
        <v>3</v>
      </c>
      <c r="B56" s="51"/>
      <c r="C56" s="51"/>
      <c r="D56" s="70" t="s">
        <v>65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50">
        <v>800000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>AC56+AK56</f>
        <v>800000</v>
      </c>
      <c r="AT56" s="50"/>
      <c r="AU56" s="50"/>
      <c r="AV56" s="50"/>
      <c r="AW56" s="50"/>
      <c r="AX56" s="50"/>
      <c r="AY56" s="50"/>
      <c r="AZ56" s="50"/>
      <c r="BA56" s="21"/>
      <c r="BB56" s="21"/>
      <c r="BC56" s="21"/>
      <c r="BD56" s="21"/>
      <c r="BE56" s="21"/>
      <c r="BF56" s="21"/>
      <c r="BG56" s="21"/>
      <c r="BH56" s="21"/>
    </row>
    <row r="57" spans="1:79" ht="21.75" customHeight="1" x14ac:dyDescent="0.2">
      <c r="A57" s="61">
        <v>4</v>
      </c>
      <c r="B57" s="62"/>
      <c r="C57" s="63"/>
      <c r="D57" s="79" t="s">
        <v>106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47">
        <v>400000</v>
      </c>
      <c r="AD57" s="48"/>
      <c r="AE57" s="48"/>
      <c r="AF57" s="48"/>
      <c r="AG57" s="48"/>
      <c r="AH57" s="48"/>
      <c r="AI57" s="48"/>
      <c r="AJ57" s="49"/>
      <c r="AK57" s="47">
        <v>0</v>
      </c>
      <c r="AL57" s="48"/>
      <c r="AM57" s="48"/>
      <c r="AN57" s="48"/>
      <c r="AO57" s="48"/>
      <c r="AP57" s="48"/>
      <c r="AQ57" s="48"/>
      <c r="AR57" s="49"/>
      <c r="AS57" s="47">
        <v>400000</v>
      </c>
      <c r="AT57" s="48"/>
      <c r="AU57" s="48"/>
      <c r="AV57" s="48"/>
      <c r="AW57" s="48"/>
      <c r="AX57" s="48"/>
      <c r="AY57" s="48"/>
      <c r="AZ57" s="4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55"/>
      <c r="B58" s="55"/>
      <c r="C58" s="55"/>
      <c r="D58" s="67" t="s">
        <v>66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60">
        <f>SUM(AC54:AJ57)</f>
        <v>3416000</v>
      </c>
      <c r="AD58" s="60"/>
      <c r="AE58" s="60"/>
      <c r="AF58" s="60"/>
      <c r="AG58" s="60"/>
      <c r="AH58" s="60"/>
      <c r="AI58" s="60"/>
      <c r="AJ58" s="60"/>
      <c r="AK58" s="60">
        <v>0</v>
      </c>
      <c r="AL58" s="60"/>
      <c r="AM58" s="60"/>
      <c r="AN58" s="60"/>
      <c r="AO58" s="60"/>
      <c r="AP58" s="60"/>
      <c r="AQ58" s="60"/>
      <c r="AR58" s="60"/>
      <c r="AS58" s="60">
        <f>AC58+AK58</f>
        <v>3416000</v>
      </c>
      <c r="AT58" s="60"/>
      <c r="AU58" s="60"/>
      <c r="AV58" s="60"/>
      <c r="AW58" s="60"/>
      <c r="AX58" s="60"/>
      <c r="AY58" s="60"/>
      <c r="AZ58" s="60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117" t="s">
        <v>42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</row>
    <row r="61" spans="1:79" ht="15" customHeight="1" x14ac:dyDescent="0.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2" t="s">
        <v>28</v>
      </c>
      <c r="B62" s="82"/>
      <c r="C62" s="82"/>
      <c r="D62" s="111" t="s">
        <v>34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82" t="s">
        <v>29</v>
      </c>
      <c r="AC62" s="82"/>
      <c r="AD62" s="82"/>
      <c r="AE62" s="82"/>
      <c r="AF62" s="82"/>
      <c r="AG62" s="82"/>
      <c r="AH62" s="82"/>
      <c r="AI62" s="82"/>
      <c r="AJ62" s="82" t="s">
        <v>30</v>
      </c>
      <c r="AK62" s="82"/>
      <c r="AL62" s="82"/>
      <c r="AM62" s="82"/>
      <c r="AN62" s="82"/>
      <c r="AO62" s="82"/>
      <c r="AP62" s="82"/>
      <c r="AQ62" s="82"/>
      <c r="AR62" s="82" t="s">
        <v>27</v>
      </c>
      <c r="AS62" s="82"/>
      <c r="AT62" s="82"/>
      <c r="AU62" s="82"/>
      <c r="AV62" s="82"/>
      <c r="AW62" s="82"/>
      <c r="AX62" s="82"/>
      <c r="AY62" s="82"/>
    </row>
    <row r="63" spans="1:79" ht="29.1" customHeight="1" x14ac:dyDescent="0.2">
      <c r="A63" s="82"/>
      <c r="B63" s="82"/>
      <c r="C63" s="82"/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79" ht="15.75" customHeight="1" x14ac:dyDescent="0.2">
      <c r="A64" s="82">
        <v>1</v>
      </c>
      <c r="B64" s="82"/>
      <c r="C64" s="82"/>
      <c r="D64" s="83">
        <v>2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82">
        <v>3</v>
      </c>
      <c r="AC64" s="82"/>
      <c r="AD64" s="82"/>
      <c r="AE64" s="82"/>
      <c r="AF64" s="82"/>
      <c r="AG64" s="82"/>
      <c r="AH64" s="82"/>
      <c r="AI64" s="82"/>
      <c r="AJ64" s="82">
        <v>4</v>
      </c>
      <c r="AK64" s="82"/>
      <c r="AL64" s="82"/>
      <c r="AM64" s="82"/>
      <c r="AN64" s="82"/>
      <c r="AO64" s="82"/>
      <c r="AP64" s="82"/>
      <c r="AQ64" s="82"/>
      <c r="AR64" s="82">
        <v>5</v>
      </c>
      <c r="AS64" s="82"/>
      <c r="AT64" s="82"/>
      <c r="AU64" s="82"/>
      <c r="AV64" s="82"/>
      <c r="AW64" s="82"/>
      <c r="AX64" s="82"/>
      <c r="AY64" s="82"/>
    </row>
    <row r="65" spans="1:79" ht="12.75" hidden="1" customHeight="1" x14ac:dyDescent="0.2">
      <c r="A65" s="51" t="s">
        <v>6</v>
      </c>
      <c r="B65" s="51"/>
      <c r="C65" s="51"/>
      <c r="D65" s="106" t="s">
        <v>7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8"/>
      <c r="AB65" s="88" t="s">
        <v>8</v>
      </c>
      <c r="AC65" s="88"/>
      <c r="AD65" s="88"/>
      <c r="AE65" s="88"/>
      <c r="AF65" s="88"/>
      <c r="AG65" s="88"/>
      <c r="AH65" s="88"/>
      <c r="AI65" s="88"/>
      <c r="AJ65" s="88" t="s">
        <v>9</v>
      </c>
      <c r="AK65" s="88"/>
      <c r="AL65" s="88"/>
      <c r="AM65" s="88"/>
      <c r="AN65" s="88"/>
      <c r="AO65" s="88"/>
      <c r="AP65" s="88"/>
      <c r="AQ65" s="88"/>
      <c r="AR65" s="88" t="s">
        <v>10</v>
      </c>
      <c r="AS65" s="88"/>
      <c r="AT65" s="88"/>
      <c r="AU65" s="88"/>
      <c r="AV65" s="88"/>
      <c r="AW65" s="88"/>
      <c r="AX65" s="88"/>
      <c r="AY65" s="88"/>
      <c r="CA65" s="1" t="s">
        <v>15</v>
      </c>
    </row>
    <row r="66" spans="1:79" ht="31.5" customHeight="1" x14ac:dyDescent="0.2">
      <c r="A66" s="51">
        <v>1</v>
      </c>
      <c r="B66" s="51"/>
      <c r="C66" s="51"/>
      <c r="D66" s="70" t="s">
        <v>100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90"/>
      <c r="AB66" s="73">
        <v>3416000</v>
      </c>
      <c r="AC66" s="74"/>
      <c r="AD66" s="74"/>
      <c r="AE66" s="74"/>
      <c r="AF66" s="74"/>
      <c r="AG66" s="74"/>
      <c r="AH66" s="74"/>
      <c r="AI66" s="75"/>
      <c r="AJ66" s="73">
        <v>0</v>
      </c>
      <c r="AK66" s="74"/>
      <c r="AL66" s="74"/>
      <c r="AM66" s="74"/>
      <c r="AN66" s="74"/>
      <c r="AO66" s="74"/>
      <c r="AP66" s="74"/>
      <c r="AQ66" s="75"/>
      <c r="AR66" s="73">
        <f>AB66+AJ66</f>
        <v>3416000</v>
      </c>
      <c r="AS66" s="74"/>
      <c r="AT66" s="74"/>
      <c r="AU66" s="74"/>
      <c r="AV66" s="74"/>
      <c r="AW66" s="74"/>
      <c r="AX66" s="74"/>
      <c r="AY66" s="75"/>
      <c r="CA66" s="1" t="s">
        <v>16</v>
      </c>
    </row>
    <row r="67" spans="1:79" ht="61.5" customHeight="1" x14ac:dyDescent="0.2">
      <c r="A67" s="61">
        <v>2</v>
      </c>
      <c r="B67" s="62"/>
      <c r="C67" s="63"/>
      <c r="D67" s="70" t="s">
        <v>101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2"/>
      <c r="AB67" s="76"/>
      <c r="AC67" s="77"/>
      <c r="AD67" s="77"/>
      <c r="AE67" s="77"/>
      <c r="AF67" s="77"/>
      <c r="AG67" s="77"/>
      <c r="AH67" s="77"/>
      <c r="AI67" s="78"/>
      <c r="AJ67" s="76"/>
      <c r="AK67" s="77"/>
      <c r="AL67" s="77"/>
      <c r="AM67" s="77"/>
      <c r="AN67" s="77"/>
      <c r="AO67" s="77"/>
      <c r="AP67" s="77"/>
      <c r="AQ67" s="78"/>
      <c r="AR67" s="76"/>
      <c r="AS67" s="77"/>
      <c r="AT67" s="77"/>
      <c r="AU67" s="77"/>
      <c r="AV67" s="77"/>
      <c r="AW67" s="77"/>
      <c r="AX67" s="77"/>
      <c r="AY67" s="78"/>
    </row>
    <row r="68" spans="1:79" s="4" customFormat="1" ht="12.75" customHeight="1" x14ac:dyDescent="0.2">
      <c r="A68" s="55"/>
      <c r="B68" s="55"/>
      <c r="C68" s="55"/>
      <c r="D68" s="67" t="s">
        <v>27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9"/>
      <c r="AB68" s="60">
        <f>SUM(AB66)</f>
        <v>3416000</v>
      </c>
      <c r="AC68" s="60"/>
      <c r="AD68" s="60"/>
      <c r="AE68" s="60"/>
      <c r="AF68" s="60"/>
      <c r="AG68" s="60"/>
      <c r="AH68" s="60"/>
      <c r="AI68" s="60"/>
      <c r="AJ68" s="60">
        <v>0</v>
      </c>
      <c r="AK68" s="60"/>
      <c r="AL68" s="60"/>
      <c r="AM68" s="60"/>
      <c r="AN68" s="60"/>
      <c r="AO68" s="60"/>
      <c r="AP68" s="60"/>
      <c r="AQ68" s="60"/>
      <c r="AR68" s="60">
        <f>AB68+AJ68</f>
        <v>3416000</v>
      </c>
      <c r="AS68" s="60"/>
      <c r="AT68" s="60"/>
      <c r="AU68" s="60"/>
      <c r="AV68" s="60"/>
      <c r="AW68" s="60"/>
      <c r="AX68" s="60"/>
      <c r="AY68" s="60"/>
    </row>
    <row r="70" spans="1:79" ht="15.75" customHeight="1" x14ac:dyDescent="0.2">
      <c r="A70" s="87" t="s">
        <v>43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30" customHeight="1" x14ac:dyDescent="0.2">
      <c r="A71" s="82" t="s">
        <v>28</v>
      </c>
      <c r="B71" s="82"/>
      <c r="C71" s="82"/>
      <c r="D71" s="82"/>
      <c r="E71" s="82"/>
      <c r="F71" s="82"/>
      <c r="G71" s="83" t="s">
        <v>44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82" t="s">
        <v>2</v>
      </c>
      <c r="AA71" s="82"/>
      <c r="AB71" s="82"/>
      <c r="AC71" s="82"/>
      <c r="AD71" s="82"/>
      <c r="AE71" s="82" t="s">
        <v>1</v>
      </c>
      <c r="AF71" s="82"/>
      <c r="AG71" s="82"/>
      <c r="AH71" s="82"/>
      <c r="AI71" s="82"/>
      <c r="AJ71" s="82"/>
      <c r="AK71" s="82"/>
      <c r="AL71" s="82"/>
      <c r="AM71" s="82"/>
      <c r="AN71" s="82"/>
      <c r="AO71" s="83" t="s">
        <v>29</v>
      </c>
      <c r="AP71" s="84"/>
      <c r="AQ71" s="84"/>
      <c r="AR71" s="84"/>
      <c r="AS71" s="84"/>
      <c r="AT71" s="84"/>
      <c r="AU71" s="84"/>
      <c r="AV71" s="85"/>
      <c r="AW71" s="83" t="s">
        <v>30</v>
      </c>
      <c r="AX71" s="84"/>
      <c r="AY71" s="84"/>
      <c r="AZ71" s="84"/>
      <c r="BA71" s="84"/>
      <c r="BB71" s="84"/>
      <c r="BC71" s="84"/>
      <c r="BD71" s="85"/>
      <c r="BE71" s="83" t="s">
        <v>27</v>
      </c>
      <c r="BF71" s="84"/>
      <c r="BG71" s="84"/>
      <c r="BH71" s="84"/>
      <c r="BI71" s="84"/>
      <c r="BJ71" s="84"/>
      <c r="BK71" s="84"/>
      <c r="BL71" s="85"/>
    </row>
    <row r="72" spans="1:79" ht="15.75" customHeight="1" x14ac:dyDescent="0.2">
      <c r="A72" s="82">
        <v>1</v>
      </c>
      <c r="B72" s="82"/>
      <c r="C72" s="82"/>
      <c r="D72" s="82"/>
      <c r="E72" s="82"/>
      <c r="F72" s="82"/>
      <c r="G72" s="83">
        <v>2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82">
        <v>3</v>
      </c>
      <c r="AA72" s="82"/>
      <c r="AB72" s="82"/>
      <c r="AC72" s="82"/>
      <c r="AD72" s="82"/>
      <c r="AE72" s="82">
        <v>4</v>
      </c>
      <c r="AF72" s="82"/>
      <c r="AG72" s="82"/>
      <c r="AH72" s="82"/>
      <c r="AI72" s="82"/>
      <c r="AJ72" s="82"/>
      <c r="AK72" s="82"/>
      <c r="AL72" s="82"/>
      <c r="AM72" s="82"/>
      <c r="AN72" s="82"/>
      <c r="AO72" s="82">
        <v>5</v>
      </c>
      <c r="AP72" s="82"/>
      <c r="AQ72" s="82"/>
      <c r="AR72" s="82"/>
      <c r="AS72" s="82"/>
      <c r="AT72" s="82"/>
      <c r="AU72" s="82"/>
      <c r="AV72" s="82"/>
      <c r="AW72" s="82">
        <v>6</v>
      </c>
      <c r="AX72" s="82"/>
      <c r="AY72" s="82"/>
      <c r="AZ72" s="82"/>
      <c r="BA72" s="82"/>
      <c r="BB72" s="82"/>
      <c r="BC72" s="82"/>
      <c r="BD72" s="82"/>
      <c r="BE72" s="82">
        <v>7</v>
      </c>
      <c r="BF72" s="82"/>
      <c r="BG72" s="82"/>
      <c r="BH72" s="82"/>
      <c r="BI72" s="82"/>
      <c r="BJ72" s="82"/>
      <c r="BK72" s="82"/>
      <c r="BL72" s="82"/>
    </row>
    <row r="73" spans="1:79" ht="12.75" hidden="1" customHeight="1" x14ac:dyDescent="0.2">
      <c r="A73" s="51" t="s">
        <v>33</v>
      </c>
      <c r="B73" s="51"/>
      <c r="C73" s="51"/>
      <c r="D73" s="51"/>
      <c r="E73" s="51"/>
      <c r="F73" s="51"/>
      <c r="G73" s="106" t="s">
        <v>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51" t="s">
        <v>19</v>
      </c>
      <c r="AA73" s="51"/>
      <c r="AB73" s="51"/>
      <c r="AC73" s="51"/>
      <c r="AD73" s="51"/>
      <c r="AE73" s="125" t="s">
        <v>32</v>
      </c>
      <c r="AF73" s="125"/>
      <c r="AG73" s="125"/>
      <c r="AH73" s="125"/>
      <c r="AI73" s="125"/>
      <c r="AJ73" s="125"/>
      <c r="AK73" s="125"/>
      <c r="AL73" s="125"/>
      <c r="AM73" s="125"/>
      <c r="AN73" s="106"/>
      <c r="AO73" s="88" t="s">
        <v>8</v>
      </c>
      <c r="AP73" s="88"/>
      <c r="AQ73" s="88"/>
      <c r="AR73" s="88"/>
      <c r="AS73" s="88"/>
      <c r="AT73" s="88"/>
      <c r="AU73" s="88"/>
      <c r="AV73" s="88"/>
      <c r="AW73" s="88" t="s">
        <v>31</v>
      </c>
      <c r="AX73" s="88"/>
      <c r="AY73" s="88"/>
      <c r="AZ73" s="88"/>
      <c r="BA73" s="88"/>
      <c r="BB73" s="88"/>
      <c r="BC73" s="88"/>
      <c r="BD73" s="88"/>
      <c r="BE73" s="88" t="s">
        <v>10</v>
      </c>
      <c r="BF73" s="88"/>
      <c r="BG73" s="88"/>
      <c r="BH73" s="88"/>
      <c r="BI73" s="88"/>
      <c r="BJ73" s="88"/>
      <c r="BK73" s="88"/>
      <c r="BL73" s="88"/>
      <c r="CA73" s="1" t="s">
        <v>17</v>
      </c>
    </row>
    <row r="74" spans="1:79" s="4" customFormat="1" ht="12.75" customHeight="1" x14ac:dyDescent="0.2">
      <c r="A74" s="55">
        <v>1</v>
      </c>
      <c r="B74" s="55"/>
      <c r="C74" s="55"/>
      <c r="D74" s="55"/>
      <c r="E74" s="55"/>
      <c r="F74" s="55"/>
      <c r="G74" s="126" t="s">
        <v>67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59"/>
      <c r="AA74" s="59"/>
      <c r="AB74" s="59"/>
      <c r="AC74" s="59"/>
      <c r="AD74" s="59"/>
      <c r="AE74" s="129"/>
      <c r="AF74" s="129"/>
      <c r="AG74" s="129"/>
      <c r="AH74" s="129"/>
      <c r="AI74" s="129"/>
      <c r="AJ74" s="129"/>
      <c r="AK74" s="129"/>
      <c r="AL74" s="129"/>
      <c r="AM74" s="129"/>
      <c r="AN74" s="13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>
        <f t="shared" ref="BE74:BE88" si="0">AO74+AW74</f>
        <v>0</v>
      </c>
      <c r="BF74" s="60"/>
      <c r="BG74" s="60"/>
      <c r="BH74" s="60"/>
      <c r="BI74" s="60"/>
      <c r="BJ74" s="60"/>
      <c r="BK74" s="60"/>
      <c r="BL74" s="60"/>
      <c r="CA74" s="4" t="s">
        <v>18</v>
      </c>
    </row>
    <row r="75" spans="1:79" ht="12.75" customHeight="1" x14ac:dyDescent="0.2">
      <c r="A75" s="51">
        <v>0</v>
      </c>
      <c r="B75" s="51"/>
      <c r="C75" s="51"/>
      <c r="D75" s="51"/>
      <c r="E75" s="51"/>
      <c r="F75" s="51"/>
      <c r="G75" s="44" t="s">
        <v>68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69</v>
      </c>
      <c r="AA75" s="54"/>
      <c r="AB75" s="54"/>
      <c r="AC75" s="54"/>
      <c r="AD75" s="54"/>
      <c r="AE75" s="44" t="s">
        <v>70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50">
        <v>1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0"/>
        <v>1</v>
      </c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61"/>
      <c r="B76" s="62"/>
      <c r="C76" s="62"/>
      <c r="D76" s="62"/>
      <c r="E76" s="62"/>
      <c r="F76" s="63"/>
      <c r="G76" s="44" t="s">
        <v>107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64" t="s">
        <v>108</v>
      </c>
      <c r="AA76" s="65"/>
      <c r="AB76" s="65"/>
      <c r="AC76" s="65"/>
      <c r="AD76" s="66"/>
      <c r="AE76" s="44" t="s">
        <v>109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400000</v>
      </c>
      <c r="AP76" s="48"/>
      <c r="AQ76" s="48"/>
      <c r="AR76" s="48"/>
      <c r="AS76" s="48"/>
      <c r="AT76" s="48"/>
      <c r="AU76" s="48"/>
      <c r="AV76" s="49"/>
      <c r="AW76" s="47">
        <v>0</v>
      </c>
      <c r="AX76" s="48"/>
      <c r="AY76" s="48"/>
      <c r="AZ76" s="48"/>
      <c r="BA76" s="48"/>
      <c r="BB76" s="48"/>
      <c r="BC76" s="48"/>
      <c r="BD76" s="49"/>
      <c r="BE76" s="47">
        <f t="shared" si="0"/>
        <v>400000</v>
      </c>
      <c r="BF76" s="48"/>
      <c r="BG76" s="48"/>
      <c r="BH76" s="48"/>
      <c r="BI76" s="48"/>
      <c r="BJ76" s="48"/>
      <c r="BK76" s="48"/>
      <c r="BL76" s="49"/>
    </row>
    <row r="77" spans="1:79" s="4" customFormat="1" ht="12.75" customHeight="1" x14ac:dyDescent="0.2">
      <c r="A77" s="55">
        <v>2</v>
      </c>
      <c r="B77" s="55"/>
      <c r="C77" s="55"/>
      <c r="D77" s="55"/>
      <c r="E77" s="55"/>
      <c r="F77" s="55"/>
      <c r="G77" s="56" t="s">
        <v>71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/>
      <c r="AA77" s="59"/>
      <c r="AB77" s="59"/>
      <c r="AC77" s="59"/>
      <c r="AD77" s="59"/>
      <c r="AE77" s="56"/>
      <c r="AF77" s="57"/>
      <c r="AG77" s="57"/>
      <c r="AH77" s="57"/>
      <c r="AI77" s="57"/>
      <c r="AJ77" s="57"/>
      <c r="AK77" s="57"/>
      <c r="AL77" s="57"/>
      <c r="AM77" s="57"/>
      <c r="AN77" s="58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>
        <f t="shared" si="0"/>
        <v>0</v>
      </c>
      <c r="BF77" s="60"/>
      <c r="BG77" s="60"/>
      <c r="BH77" s="60"/>
      <c r="BI77" s="60"/>
      <c r="BJ77" s="60"/>
      <c r="BK77" s="60"/>
      <c r="BL77" s="60"/>
    </row>
    <row r="78" spans="1:79" ht="51" customHeight="1" x14ac:dyDescent="0.2">
      <c r="A78" s="51">
        <v>0</v>
      </c>
      <c r="B78" s="51"/>
      <c r="C78" s="51"/>
      <c r="D78" s="51"/>
      <c r="E78" s="51"/>
      <c r="F78" s="51"/>
      <c r="G78" s="44" t="s">
        <v>72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69</v>
      </c>
      <c r="AA78" s="54"/>
      <c r="AB78" s="54"/>
      <c r="AC78" s="54"/>
      <c r="AD78" s="54"/>
      <c r="AE78" s="44" t="s">
        <v>73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0">
        <v>92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 t="shared" si="0"/>
        <v>92</v>
      </c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51">
        <v>0</v>
      </c>
      <c r="B79" s="51"/>
      <c r="C79" s="51"/>
      <c r="D79" s="51"/>
      <c r="E79" s="51"/>
      <c r="F79" s="51"/>
      <c r="G79" s="44" t="s">
        <v>74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69</v>
      </c>
      <c r="AA79" s="54"/>
      <c r="AB79" s="54"/>
      <c r="AC79" s="54"/>
      <c r="AD79" s="54"/>
      <c r="AE79" s="44" t="s">
        <v>73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0">
        <v>200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f t="shared" si="0"/>
        <v>200</v>
      </c>
      <c r="BF79" s="50"/>
      <c r="BG79" s="50"/>
      <c r="BH79" s="50"/>
      <c r="BI79" s="50"/>
      <c r="BJ79" s="50"/>
      <c r="BK79" s="50"/>
      <c r="BL79" s="50"/>
    </row>
    <row r="80" spans="1:79" ht="12.75" customHeight="1" x14ac:dyDescent="0.2">
      <c r="A80" s="51">
        <v>0</v>
      </c>
      <c r="B80" s="51"/>
      <c r="C80" s="51"/>
      <c r="D80" s="51"/>
      <c r="E80" s="51"/>
      <c r="F80" s="51"/>
      <c r="G80" s="44" t="s">
        <v>75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69</v>
      </c>
      <c r="AA80" s="54"/>
      <c r="AB80" s="54"/>
      <c r="AC80" s="54"/>
      <c r="AD80" s="54"/>
      <c r="AE80" s="44" t="s">
        <v>73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50">
        <v>670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f t="shared" si="0"/>
        <v>670</v>
      </c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61"/>
      <c r="B81" s="62"/>
      <c r="C81" s="62"/>
      <c r="D81" s="62"/>
      <c r="E81" s="62"/>
      <c r="F81" s="63"/>
      <c r="G81" s="44" t="s">
        <v>110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64" t="s">
        <v>111</v>
      </c>
      <c r="AA81" s="65"/>
      <c r="AB81" s="65"/>
      <c r="AC81" s="65"/>
      <c r="AD81" s="66"/>
      <c r="AE81" s="44" t="s">
        <v>112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20</v>
      </c>
      <c r="AP81" s="48"/>
      <c r="AQ81" s="48"/>
      <c r="AR81" s="48"/>
      <c r="AS81" s="48"/>
      <c r="AT81" s="48"/>
      <c r="AU81" s="48"/>
      <c r="AV81" s="49"/>
      <c r="AW81" s="47">
        <v>0</v>
      </c>
      <c r="AX81" s="48"/>
      <c r="AY81" s="48"/>
      <c r="AZ81" s="48"/>
      <c r="BA81" s="48"/>
      <c r="BB81" s="48"/>
      <c r="BC81" s="48"/>
      <c r="BD81" s="49"/>
      <c r="BE81" s="47">
        <f t="shared" ref="BE81" si="1">AO81+AW81</f>
        <v>20</v>
      </c>
      <c r="BF81" s="48"/>
      <c r="BG81" s="48"/>
      <c r="BH81" s="48"/>
      <c r="BI81" s="48"/>
      <c r="BJ81" s="48"/>
      <c r="BK81" s="48"/>
      <c r="BL81" s="49"/>
    </row>
    <row r="82" spans="1:64" s="4" customFormat="1" ht="12.75" customHeight="1" x14ac:dyDescent="0.2">
      <c r="A82" s="55">
        <v>3</v>
      </c>
      <c r="B82" s="55"/>
      <c r="C82" s="55"/>
      <c r="D82" s="55"/>
      <c r="E82" s="55"/>
      <c r="F82" s="55"/>
      <c r="G82" s="56" t="s">
        <v>76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/>
      <c r="AA82" s="59"/>
      <c r="AB82" s="59"/>
      <c r="AC82" s="59"/>
      <c r="AD82" s="59"/>
      <c r="AE82" s="56"/>
      <c r="AF82" s="57"/>
      <c r="AG82" s="57"/>
      <c r="AH82" s="57"/>
      <c r="AI82" s="57"/>
      <c r="AJ82" s="57"/>
      <c r="AK82" s="57"/>
      <c r="AL82" s="57"/>
      <c r="AM82" s="57"/>
      <c r="AN82" s="58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>
        <f t="shared" si="0"/>
        <v>0</v>
      </c>
      <c r="BF82" s="60"/>
      <c r="BG82" s="60"/>
      <c r="BH82" s="60"/>
      <c r="BI82" s="60"/>
      <c r="BJ82" s="60"/>
      <c r="BK82" s="60"/>
      <c r="BL82" s="60"/>
    </row>
    <row r="83" spans="1:64" ht="25.5" customHeight="1" x14ac:dyDescent="0.2">
      <c r="A83" s="51">
        <v>0</v>
      </c>
      <c r="B83" s="51"/>
      <c r="C83" s="51"/>
      <c r="D83" s="51"/>
      <c r="E83" s="51"/>
      <c r="F83" s="51"/>
      <c r="G83" s="44" t="s">
        <v>77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 t="s">
        <v>104</v>
      </c>
      <c r="AA83" s="54"/>
      <c r="AB83" s="54"/>
      <c r="AC83" s="54"/>
      <c r="AD83" s="54"/>
      <c r="AE83" s="44" t="s">
        <v>79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50">
        <v>21.7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 t="shared" si="0"/>
        <v>21.7</v>
      </c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51">
        <v>0</v>
      </c>
      <c r="B84" s="51"/>
      <c r="C84" s="51"/>
      <c r="D84" s="51"/>
      <c r="E84" s="51"/>
      <c r="F84" s="51"/>
      <c r="G84" s="44" t="s">
        <v>105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 t="s">
        <v>104</v>
      </c>
      <c r="AA84" s="54"/>
      <c r="AB84" s="54"/>
      <c r="AC84" s="54"/>
      <c r="AD84" s="54"/>
      <c r="AE84" s="44" t="s">
        <v>79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0">
        <v>1.08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 t="shared" si="0"/>
        <v>1.08</v>
      </c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51">
        <v>0</v>
      </c>
      <c r="B85" s="51"/>
      <c r="C85" s="51"/>
      <c r="D85" s="51"/>
      <c r="E85" s="51"/>
      <c r="F85" s="51"/>
      <c r="G85" s="44" t="s">
        <v>80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78</v>
      </c>
      <c r="AA85" s="54"/>
      <c r="AB85" s="54"/>
      <c r="AC85" s="54"/>
      <c r="AD85" s="54"/>
      <c r="AE85" s="44" t="s">
        <v>79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50">
        <v>1.2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f t="shared" si="0"/>
        <v>1.2</v>
      </c>
      <c r="BF85" s="50"/>
      <c r="BG85" s="50"/>
      <c r="BH85" s="50"/>
      <c r="BI85" s="50"/>
      <c r="BJ85" s="50"/>
      <c r="BK85" s="50"/>
      <c r="BL85" s="50"/>
    </row>
    <row r="86" spans="1:64" ht="12.75" customHeight="1" x14ac:dyDescent="0.2">
      <c r="A86" s="61"/>
      <c r="B86" s="62"/>
      <c r="C86" s="62"/>
      <c r="D86" s="62"/>
      <c r="E86" s="62"/>
      <c r="F86" s="63"/>
      <c r="G86" s="44" t="s">
        <v>113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64" t="s">
        <v>108</v>
      </c>
      <c r="AA86" s="65"/>
      <c r="AB86" s="65"/>
      <c r="AC86" s="65"/>
      <c r="AD86" s="66"/>
      <c r="AE86" s="44" t="s">
        <v>79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7">
        <v>20000</v>
      </c>
      <c r="AP86" s="48"/>
      <c r="AQ86" s="48"/>
      <c r="AR86" s="48"/>
      <c r="AS86" s="48"/>
      <c r="AT86" s="48"/>
      <c r="AU86" s="48"/>
      <c r="AV86" s="49"/>
      <c r="AW86" s="47">
        <v>0</v>
      </c>
      <c r="AX86" s="48"/>
      <c r="AY86" s="48"/>
      <c r="AZ86" s="48"/>
      <c r="BA86" s="48"/>
      <c r="BB86" s="48"/>
      <c r="BC86" s="48"/>
      <c r="BD86" s="49"/>
      <c r="BE86" s="47">
        <f t="shared" ref="BE86" si="2">AO86+AW86</f>
        <v>20000</v>
      </c>
      <c r="BF86" s="48"/>
      <c r="BG86" s="48"/>
      <c r="BH86" s="48"/>
      <c r="BI86" s="48"/>
      <c r="BJ86" s="48"/>
      <c r="BK86" s="48"/>
      <c r="BL86" s="49"/>
    </row>
    <row r="87" spans="1:64" s="4" customFormat="1" ht="12.75" customHeight="1" x14ac:dyDescent="0.2">
      <c r="A87" s="55">
        <v>4</v>
      </c>
      <c r="B87" s="55"/>
      <c r="C87" s="55"/>
      <c r="D87" s="55"/>
      <c r="E87" s="55"/>
      <c r="F87" s="55"/>
      <c r="G87" s="56" t="s">
        <v>81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59"/>
      <c r="AA87" s="59"/>
      <c r="AB87" s="59"/>
      <c r="AC87" s="59"/>
      <c r="AD87" s="59"/>
      <c r="AE87" s="56"/>
      <c r="AF87" s="57"/>
      <c r="AG87" s="57"/>
      <c r="AH87" s="57"/>
      <c r="AI87" s="57"/>
      <c r="AJ87" s="57"/>
      <c r="AK87" s="57"/>
      <c r="AL87" s="57"/>
      <c r="AM87" s="57"/>
      <c r="AN87" s="58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>
        <f t="shared" si="0"/>
        <v>0</v>
      </c>
      <c r="BF87" s="60"/>
      <c r="BG87" s="60"/>
      <c r="BH87" s="60"/>
      <c r="BI87" s="60"/>
      <c r="BJ87" s="60"/>
      <c r="BK87" s="60"/>
      <c r="BL87" s="60"/>
    </row>
    <row r="88" spans="1:64" ht="25.5" customHeight="1" x14ac:dyDescent="0.2">
      <c r="A88" s="51">
        <v>0</v>
      </c>
      <c r="B88" s="51"/>
      <c r="C88" s="51"/>
      <c r="D88" s="51"/>
      <c r="E88" s="51"/>
      <c r="F88" s="51"/>
      <c r="G88" s="44" t="s">
        <v>82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 t="s">
        <v>83</v>
      </c>
      <c r="AA88" s="54"/>
      <c r="AB88" s="54"/>
      <c r="AC88" s="54"/>
      <c r="AD88" s="54"/>
      <c r="AE88" s="44" t="s">
        <v>79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0">
        <v>100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f t="shared" si="0"/>
        <v>100</v>
      </c>
      <c r="BF88" s="50"/>
      <c r="BG88" s="50"/>
      <c r="BH88" s="50"/>
      <c r="BI88" s="50"/>
      <c r="BJ88" s="50"/>
      <c r="BK88" s="50"/>
      <c r="BL88" s="50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 x14ac:dyDescent="0.2">
      <c r="A91" s="95" t="s">
        <v>86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5"/>
      <c r="AO91" s="98" t="s">
        <v>88</v>
      </c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</row>
    <row r="92" spans="1:64" x14ac:dyDescent="0.2">
      <c r="W92" s="86" t="s">
        <v>5</v>
      </c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O92" s="86" t="s">
        <v>52</v>
      </c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</row>
    <row r="93" spans="1:64" ht="15.75" customHeight="1" x14ac:dyDescent="0.2">
      <c r="A93" s="105" t="s">
        <v>3</v>
      </c>
      <c r="B93" s="105"/>
      <c r="C93" s="105"/>
      <c r="D93" s="105"/>
      <c r="E93" s="105"/>
      <c r="F93" s="105"/>
    </row>
    <row r="94" spans="1:64" ht="13.15" customHeight="1" x14ac:dyDescent="0.2">
      <c r="A94" s="91" t="s">
        <v>85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</row>
    <row r="95" spans="1:64" x14ac:dyDescent="0.2">
      <c r="A95" s="93" t="s">
        <v>47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23.25" customHeight="1" x14ac:dyDescent="0.2">
      <c r="A97" s="95" t="s">
        <v>87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5"/>
      <c r="AO97" s="98" t="s">
        <v>89</v>
      </c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</row>
    <row r="98" spans="1:59" x14ac:dyDescent="0.2">
      <c r="W98" s="86" t="s">
        <v>5</v>
      </c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O98" s="86" t="s">
        <v>52</v>
      </c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</row>
    <row r="99" spans="1:59" x14ac:dyDescent="0.2">
      <c r="A99" s="94"/>
      <c r="B99" s="94"/>
      <c r="C99" s="94"/>
      <c r="D99" s="94"/>
      <c r="E99" s="94"/>
      <c r="F99" s="94"/>
      <c r="G99" s="94"/>
      <c r="H99" s="94"/>
    </row>
    <row r="100" spans="1:59" x14ac:dyDescent="0.2">
      <c r="A100" s="86" t="s">
        <v>45</v>
      </c>
      <c r="B100" s="86"/>
      <c r="C100" s="86"/>
      <c r="D100" s="86"/>
      <c r="E100" s="86"/>
      <c r="F100" s="86"/>
      <c r="G100" s="86"/>
      <c r="H100" s="8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275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74:BL74"/>
    <mergeCell ref="AO73:AV73"/>
    <mergeCell ref="AW73:BD73"/>
    <mergeCell ref="BE73:BL73"/>
    <mergeCell ref="AW74:BD74"/>
    <mergeCell ref="AO74:AV74"/>
    <mergeCell ref="B13:L13"/>
    <mergeCell ref="B14:L14"/>
    <mergeCell ref="AW72:BD72"/>
    <mergeCell ref="BE72:BL72"/>
    <mergeCell ref="AS50:AZ51"/>
    <mergeCell ref="D50:AB51"/>
    <mergeCell ref="D52:AB52"/>
    <mergeCell ref="D53:AB53"/>
    <mergeCell ref="AC52:AJ52"/>
    <mergeCell ref="AC53:AJ53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G71:Y71"/>
    <mergeCell ref="A40:BL40"/>
    <mergeCell ref="G44:BL44"/>
    <mergeCell ref="AO1:BL1"/>
    <mergeCell ref="A60:BL60"/>
    <mergeCell ref="A54:C54"/>
    <mergeCell ref="U22:AD22"/>
    <mergeCell ref="AE22:AR22"/>
    <mergeCell ref="AK54:AR54"/>
    <mergeCell ref="AS54:AZ54"/>
    <mergeCell ref="G31:BL31"/>
    <mergeCell ref="AS53:AZ53"/>
    <mergeCell ref="AS52:AZ52"/>
    <mergeCell ref="I23:S23"/>
    <mergeCell ref="G45:BL45"/>
    <mergeCell ref="A25:BL25"/>
    <mergeCell ref="A27:BL27"/>
    <mergeCell ref="A29:BL29"/>
    <mergeCell ref="A33:F33"/>
    <mergeCell ref="G33:BL33"/>
    <mergeCell ref="A31:F31"/>
    <mergeCell ref="A46:F46"/>
    <mergeCell ref="A52:C52"/>
    <mergeCell ref="A53:C53"/>
    <mergeCell ref="AO2:BL2"/>
    <mergeCell ref="AO6:BF6"/>
    <mergeCell ref="AO4:BL4"/>
    <mergeCell ref="AO5:BL5"/>
    <mergeCell ref="AO3:BL3"/>
    <mergeCell ref="A10:BL10"/>
    <mergeCell ref="W92:AM92"/>
    <mergeCell ref="AE72:AN72"/>
    <mergeCell ref="AE73:AN73"/>
    <mergeCell ref="AO92:BG92"/>
    <mergeCell ref="G72:Y72"/>
    <mergeCell ref="G73:Y73"/>
    <mergeCell ref="G74:Y74"/>
    <mergeCell ref="AO72:AV72"/>
    <mergeCell ref="Z72:AD72"/>
    <mergeCell ref="AR65:AY65"/>
    <mergeCell ref="AJ64:AQ64"/>
    <mergeCell ref="A74:F74"/>
    <mergeCell ref="Z74:AD74"/>
    <mergeCell ref="AE74:AN74"/>
    <mergeCell ref="A91:V91"/>
    <mergeCell ref="W91:AM91"/>
    <mergeCell ref="AO71:AV71"/>
    <mergeCell ref="AW71:BD71"/>
    <mergeCell ref="A34:F34"/>
    <mergeCell ref="G34:BL34"/>
    <mergeCell ref="A22:T22"/>
    <mergeCell ref="AS22:BC22"/>
    <mergeCell ref="BD22:BL22"/>
    <mergeCell ref="T23:W23"/>
    <mergeCell ref="A23:H23"/>
    <mergeCell ref="D62:AA63"/>
    <mergeCell ref="AB62:AI63"/>
    <mergeCell ref="AJ62:AQ63"/>
    <mergeCell ref="AR62:AY63"/>
    <mergeCell ref="A32:F32"/>
    <mergeCell ref="G32:BL32"/>
    <mergeCell ref="G46:BL46"/>
    <mergeCell ref="A50:C51"/>
    <mergeCell ref="A49:AZ49"/>
    <mergeCell ref="A48:AZ48"/>
    <mergeCell ref="AC50:AJ51"/>
    <mergeCell ref="AK52:AR52"/>
    <mergeCell ref="AK53:AR53"/>
    <mergeCell ref="A55:C55"/>
    <mergeCell ref="D55:AB55"/>
    <mergeCell ref="AC55:AJ55"/>
    <mergeCell ref="AK55:AR55"/>
    <mergeCell ref="A100:H100"/>
    <mergeCell ref="A94:AS94"/>
    <mergeCell ref="A95:AS95"/>
    <mergeCell ref="A99:H99"/>
    <mergeCell ref="A97:V97"/>
    <mergeCell ref="W97:AM97"/>
    <mergeCell ref="AO97:BG97"/>
    <mergeCell ref="A38:BL38"/>
    <mergeCell ref="A61:AY61"/>
    <mergeCell ref="A45:F45"/>
    <mergeCell ref="A42:BL42"/>
    <mergeCell ref="A43:F43"/>
    <mergeCell ref="G43:BL43"/>
    <mergeCell ref="A44:F44"/>
    <mergeCell ref="AC54:AJ54"/>
    <mergeCell ref="AK50:AR51"/>
    <mergeCell ref="D54:AB54"/>
    <mergeCell ref="AO98:BG98"/>
    <mergeCell ref="AO91:BG91"/>
    <mergeCell ref="A93:F93"/>
    <mergeCell ref="A64:C64"/>
    <mergeCell ref="AR64:AY64"/>
    <mergeCell ref="A65:C65"/>
    <mergeCell ref="D65:AA65"/>
    <mergeCell ref="AS55:AZ55"/>
    <mergeCell ref="A62:C63"/>
    <mergeCell ref="D64:AA64"/>
    <mergeCell ref="AB64:AI64"/>
    <mergeCell ref="W98:AM98"/>
    <mergeCell ref="A72:F72"/>
    <mergeCell ref="A73:F73"/>
    <mergeCell ref="Z73:AD73"/>
    <mergeCell ref="A70:BL70"/>
    <mergeCell ref="A71:F71"/>
    <mergeCell ref="AE71:AN71"/>
    <mergeCell ref="AB65:AI65"/>
    <mergeCell ref="AJ65:AQ65"/>
    <mergeCell ref="BE71:BL71"/>
    <mergeCell ref="A66:C66"/>
    <mergeCell ref="D66:AA66"/>
    <mergeCell ref="Z71:AD71"/>
    <mergeCell ref="A68:C68"/>
    <mergeCell ref="D68:AA68"/>
    <mergeCell ref="AB68:AI68"/>
    <mergeCell ref="AJ68:AQ68"/>
    <mergeCell ref="AR68:AY68"/>
    <mergeCell ref="A56:C56"/>
    <mergeCell ref="D56:AB56"/>
    <mergeCell ref="AC56:AJ56"/>
    <mergeCell ref="AK56:AR56"/>
    <mergeCell ref="AS56:AZ56"/>
    <mergeCell ref="A58:C58"/>
    <mergeCell ref="D58:AB58"/>
    <mergeCell ref="AC58:AJ58"/>
    <mergeCell ref="AK58:AR58"/>
    <mergeCell ref="AS58:AZ58"/>
    <mergeCell ref="A67:C67"/>
    <mergeCell ref="D67:AA67"/>
    <mergeCell ref="AB66:AI67"/>
    <mergeCell ref="AJ66:AQ67"/>
    <mergeCell ref="AR66:AY67"/>
    <mergeCell ref="A57:C57"/>
    <mergeCell ref="D57:AB57"/>
    <mergeCell ref="AC57:AJ57"/>
    <mergeCell ref="AK57:AR57"/>
    <mergeCell ref="AS57:AZ57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G76:Y76"/>
    <mergeCell ref="Z76:AD76"/>
    <mergeCell ref="AE76:AN76"/>
    <mergeCell ref="AO76:AV76"/>
    <mergeCell ref="AW76:BD76"/>
    <mergeCell ref="BE76:BL76"/>
    <mergeCell ref="A76:F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A81:F81"/>
    <mergeCell ref="G81:Y81"/>
    <mergeCell ref="Z81:AD81"/>
    <mergeCell ref="AE81:AN81"/>
    <mergeCell ref="AO81:AV81"/>
    <mergeCell ref="AW81:BD81"/>
    <mergeCell ref="BE81:BL81"/>
    <mergeCell ref="BE88:BL88"/>
    <mergeCell ref="A88:F88"/>
    <mergeCell ref="G88:Y88"/>
    <mergeCell ref="Z88:AD88"/>
    <mergeCell ref="AE88:AN88"/>
    <mergeCell ref="AO88:AV88"/>
    <mergeCell ref="AW88:BD88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74:L74 G80">
    <cfRule type="cellIs" dxfId="28" priority="30" stopIfTrue="1" operator="equal">
      <formula>$G73</formula>
    </cfRule>
  </conditionalFormatting>
  <conditionalFormatting sqref="D54">
    <cfRule type="cellIs" dxfId="27" priority="31" stopIfTrue="1" operator="equal">
      <formula>$D53</formula>
    </cfRule>
  </conditionalFormatting>
  <conditionalFormatting sqref="A74:F74 A81">
    <cfRule type="cellIs" dxfId="26" priority="32" stopIfTrue="1" operator="equal">
      <formula>0</formula>
    </cfRule>
  </conditionalFormatting>
  <conditionalFormatting sqref="D55">
    <cfRule type="cellIs" dxfId="25" priority="29" stopIfTrue="1" operator="equal">
      <formula>$D54</formula>
    </cfRule>
  </conditionalFormatting>
  <conditionalFormatting sqref="D56:D57">
    <cfRule type="cellIs" dxfId="24" priority="28" stopIfTrue="1" operator="equal">
      <formula>$D55</formula>
    </cfRule>
  </conditionalFormatting>
  <conditionalFormatting sqref="D58">
    <cfRule type="cellIs" dxfId="23" priority="27" stopIfTrue="1" operator="equal">
      <formula>$D56</formula>
    </cfRule>
  </conditionalFormatting>
  <conditionalFormatting sqref="G75">
    <cfRule type="cellIs" dxfId="22" priority="24" stopIfTrue="1" operator="equal">
      <formula>$G74</formula>
    </cfRule>
  </conditionalFormatting>
  <conditionalFormatting sqref="A75:F75 A76">
    <cfRule type="cellIs" dxfId="21" priority="25" stopIfTrue="1" operator="equal">
      <formula>0</formula>
    </cfRule>
  </conditionalFormatting>
  <conditionalFormatting sqref="G77">
    <cfRule type="cellIs" dxfId="20" priority="22" stopIfTrue="1" operator="equal">
      <formula>$G75</formula>
    </cfRule>
  </conditionalFormatting>
  <conditionalFormatting sqref="A77:F77">
    <cfRule type="cellIs" dxfId="19" priority="23" stopIfTrue="1" operator="equal">
      <formula>0</formula>
    </cfRule>
  </conditionalFormatting>
  <conditionalFormatting sqref="G78">
    <cfRule type="cellIs" dxfId="18" priority="20" stopIfTrue="1" operator="equal">
      <formula>$G77</formula>
    </cfRule>
  </conditionalFormatting>
  <conditionalFormatting sqref="A78:F78">
    <cfRule type="cellIs" dxfId="17" priority="21" stopIfTrue="1" operator="equal">
      <formula>0</formula>
    </cfRule>
  </conditionalFormatting>
  <conditionalFormatting sqref="G79">
    <cfRule type="cellIs" dxfId="16" priority="18" stopIfTrue="1" operator="equal">
      <formula>$G78</formula>
    </cfRule>
  </conditionalFormatting>
  <conditionalFormatting sqref="A79:F79">
    <cfRule type="cellIs" dxfId="15" priority="19" stopIfTrue="1" operator="equal">
      <formula>0</formula>
    </cfRule>
  </conditionalFormatting>
  <conditionalFormatting sqref="A80:F80">
    <cfRule type="cellIs" dxfId="14" priority="17" stopIfTrue="1" operator="equal">
      <formula>0</formula>
    </cfRule>
  </conditionalFormatting>
  <conditionalFormatting sqref="G82">
    <cfRule type="cellIs" dxfId="13" priority="14" stopIfTrue="1" operator="equal">
      <formula>$G80</formula>
    </cfRule>
  </conditionalFormatting>
  <conditionalFormatting sqref="A82:F82">
    <cfRule type="cellIs" dxfId="12" priority="15" stopIfTrue="1" operator="equal">
      <formula>0</formula>
    </cfRule>
  </conditionalFormatting>
  <conditionalFormatting sqref="G83">
    <cfRule type="cellIs" dxfId="11" priority="12" stopIfTrue="1" operator="equal">
      <formula>$G82</formula>
    </cfRule>
  </conditionalFormatting>
  <conditionalFormatting sqref="A83:F83">
    <cfRule type="cellIs" dxfId="10" priority="13" stopIfTrue="1" operator="equal">
      <formula>0</formula>
    </cfRule>
  </conditionalFormatting>
  <conditionalFormatting sqref="G84">
    <cfRule type="cellIs" dxfId="9" priority="10" stopIfTrue="1" operator="equal">
      <formula>$G83</formula>
    </cfRule>
  </conditionalFormatting>
  <conditionalFormatting sqref="A84:F84">
    <cfRule type="cellIs" dxfId="8" priority="11" stopIfTrue="1" operator="equal">
      <formula>0</formula>
    </cfRule>
  </conditionalFormatting>
  <conditionalFormatting sqref="G85:G86">
    <cfRule type="cellIs" dxfId="7" priority="8" stopIfTrue="1" operator="equal">
      <formula>$G84</formula>
    </cfRule>
  </conditionalFormatting>
  <conditionalFormatting sqref="A85:F85 A86">
    <cfRule type="cellIs" dxfId="6" priority="9" stopIfTrue="1" operator="equal">
      <formula>0</formula>
    </cfRule>
  </conditionalFormatting>
  <conditionalFormatting sqref="G87">
    <cfRule type="cellIs" dxfId="5" priority="6" stopIfTrue="1" operator="equal">
      <formula>$G85</formula>
    </cfRule>
  </conditionalFormatting>
  <conditionalFormatting sqref="A87:F87">
    <cfRule type="cellIs" dxfId="4" priority="7" stopIfTrue="1" operator="equal">
      <formula>0</formula>
    </cfRule>
  </conditionalFormatting>
  <conditionalFormatting sqref="G88">
    <cfRule type="cellIs" dxfId="3" priority="4" stopIfTrue="1" operator="equal">
      <formula>$G87</formula>
    </cfRule>
  </conditionalFormatting>
  <conditionalFormatting sqref="A88:F88">
    <cfRule type="cellIs" dxfId="2" priority="5" stopIfTrue="1" operator="equal">
      <formula>0</formula>
    </cfRule>
  </conditionalFormatting>
  <conditionalFormatting sqref="G76">
    <cfRule type="cellIs" dxfId="1" priority="1" stopIfTrue="1" operator="equal">
      <formula>$G75</formula>
    </cfRule>
  </conditionalFormatting>
  <conditionalFormatting sqref="G81">
    <cfRule type="cellIs" dxfId="0" priority="3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КПК0712152</vt:lpstr>
      <vt:lpstr>КПК0712152!Область_друку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2021-07-23T05:31:02Z</cp:lastPrinted>
  <dcterms:created xsi:type="dcterms:W3CDTF">2016-08-15T09:54:21Z</dcterms:created>
  <dcterms:modified xsi:type="dcterms:W3CDTF">2021-07-23T05:31:14Z</dcterms:modified>
</cp:coreProperties>
</file>