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2202\Звіт охорона\"/>
    </mc:Choice>
  </mc:AlternateContent>
  <bookViews>
    <workbookView xWindow="0" yWindow="0" windowWidth="28800" windowHeight="12435"/>
  </bookViews>
  <sheets>
    <sheet name="0712152" sheetId="1" r:id="rId1"/>
  </sheets>
  <definedNames>
    <definedName name="_xlnm.Print_Area" localSheetId="0">'0712152'!$A$1:$BQ$109</definedName>
  </definedNames>
  <calcPr calcId="152511"/>
</workbook>
</file>

<file path=xl/calcChain.xml><?xml version="1.0" encoding="utf-8"?>
<calcChain xmlns="http://schemas.openxmlformats.org/spreadsheetml/2006/main">
  <c r="AI73" i="1" l="1"/>
  <c r="AI71" i="1"/>
  <c r="AX75" i="1" l="1"/>
  <c r="AI75" i="1"/>
  <c r="AX77" i="1"/>
  <c r="AX73" i="1"/>
  <c r="AX71" i="1"/>
  <c r="AX70" i="1"/>
  <c r="AI60" i="1"/>
  <c r="S60" i="1"/>
  <c r="AP44" i="1" l="1"/>
  <c r="AA44" i="1"/>
  <c r="BH77" i="1" l="1"/>
  <c r="BC77" i="1"/>
  <c r="BM77" i="1" s="1"/>
  <c r="BH75" i="1"/>
  <c r="BC75" i="1"/>
  <c r="BM75" i="1" s="1"/>
  <c r="BH73" i="1"/>
  <c r="BC73" i="1"/>
  <c r="BM73" i="1" s="1"/>
  <c r="BH71" i="1"/>
  <c r="BC71" i="1"/>
  <c r="BM71" i="1" s="1"/>
  <c r="BH70" i="1"/>
  <c r="BC70" i="1"/>
  <c r="BM70" i="1" s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<sst xmlns="http://schemas.openxmlformats.org/spreadsheetml/2006/main" count="217" uniqueCount="124">
  <si>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</si>
  <si>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</si>
  <si>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</si>
  <si>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</si>
  <si>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</si>
  <si>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</si>
  <si>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</si>
  <si>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</si>
  <si>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</si>
  <si>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</si>
  <si>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</si>
  <si>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</si>
  <si>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</si>
  <si>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</si>
  <si>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</si>
  <si>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</si>
  <si>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</si>
  <si>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</si>
  <si>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</si>
  <si>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</si>
  <si>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</si>
  <si>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</si>
  <si>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</si>
  <si>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</si>
  <si>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</si>
  <si>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</si>
  <si>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</si>
  <si>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</si>
  <si>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</si>
  <si>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</si>
  <si>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</si>
  <si>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</si>
  <si>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</si>
  <si>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</si>
  <si>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</si>
  <si>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</si>
  <si>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</si>
  <si>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</si>
  <si>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</si>
  <si>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</si>
  <si>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</si>
  <si>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</si>
  <si>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</si>
  <si>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</si>
  <si>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</si>
  <si>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</si>
  <si>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</si>
  <si>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</si>
  <si>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</si>
  <si>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</si>
  <si>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</si>
  <si>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</si>
  <si>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</si>
  <si>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</si>
  <si>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</si>
  <si>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</si>
  <si>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</si>
  <si>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</si>
  <si>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</si>
  <si>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</si>
  <si>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</si>
  <si>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</si>
  <si>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</si>
  <si>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</si>
  <si>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</si>
  <si>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</si>
  <si>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</si>
  <si>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</si>
  <si>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</si>
  <si>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</si>
  <si>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</si>
  <si>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</si>
  <si>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</si>
  <si>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</si>
  <si>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</si>
  <si>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</si>
  <si>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</si>
  <si>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</si>
  <si>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</si>
  <si>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</si>
  <si>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</si>
  <si>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</si>
  <si>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</si>
  <si>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</si>
  <si>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кількість закладів, що забезпечують реалізацію програми</t>
  </si>
  <si>
    <t>од.</t>
  </si>
  <si>
    <t>Мережа закладів</t>
  </si>
  <si>
    <t>продукту</t>
  </si>
  <si>
    <t>Підсумкова відомість</t>
  </si>
  <si>
    <t>осіб</t>
  </si>
  <si>
    <t>ефективності</t>
  </si>
  <si>
    <t>Розрахунок</t>
  </si>
  <si>
    <t>якості</t>
  </si>
  <si>
    <t>відс.</t>
  </si>
  <si>
    <t>Статистична звітність</t>
  </si>
  <si>
    <t>Здійснення повноважень, встановлених чинним законодавством для виконавчих органів міської ради у сфері охорони здоро"я на території Хмельницької міської територіальної громади</t>
  </si>
  <si>
    <t>0700000</t>
  </si>
  <si>
    <t>Начальник управління охорони здоров`я Хмельницької міської ради</t>
  </si>
  <si>
    <t>Борис ТКАЧ</t>
  </si>
  <si>
    <t>38303553</t>
  </si>
  <si>
    <t>22564000000</t>
  </si>
  <si>
    <t xml:space="preserve">  гривень</t>
  </si>
  <si>
    <t>місцевого бюджету на 2022  рік</t>
  </si>
  <si>
    <t>Управління охорони здоров"я Хмельницької міської ради</t>
  </si>
  <si>
    <t>0710000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</si>
  <si>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                                                      ( із змінами ).</t>
  </si>
  <si>
    <t>середній розмір допомоги (відшкодування вартості витратних матеріалів ) на одну дитину хвору на цукровий діабет</t>
  </si>
  <si>
    <t>Розбіжності відсутні</t>
  </si>
  <si>
    <t xml:space="preserve"> Програма корисна  для досягнення цілей і виконання завдань програми. Завдання виконані.</t>
  </si>
  <si>
    <t>Завідувач фінансового сектору управління охорони здоров`я Хмельницької міської ради</t>
  </si>
  <si>
    <t>Інна ВОЛИНЕЦЬ</t>
  </si>
  <si>
    <t xml:space="preserve">Видатки, пов'язані з наданням підтримки внутрішньо переміщеним та/або евакуйованим особам у зв'язку із введенням воєнного стану </t>
  </si>
  <si>
    <t>Забезпечення підтримки внутрішньо переміщеним та/або евакуйованим особам у зв'язку із веденням воєнного стану на території  України</t>
  </si>
  <si>
    <t>Надання підтримки внутрішньо переміщеним та/або евакуйованим особам у звязку із введенням воєнного стану. Забезпечення проведення відшкодування вартості препарату "Глюкагон", виробів медичного призначення та інших витратних матеріалів.</t>
  </si>
  <si>
    <t>Забезпечення проведення відшкодування вартості препарату "Глюкагон", виробів медичного призначення та інших витратних матеріалів.</t>
  </si>
  <si>
    <t>обсяг видатків на надання підтримки внутрішньо переміщеним
та/або евакуйованим особам - дітям у зв'язку із введенням воєнного стану</t>
  </si>
  <si>
    <t>грн</t>
  </si>
  <si>
    <t>Кошторис</t>
  </si>
  <si>
    <t>кількість звернень батьків дітей - внутрішньо переміщених та/або евакуйованих  у зв’язку із введенням воєнного стану хворих на цукровий діабет на відшкодування вартості препарату "Глюкагон", виробів медичного призначення та інших витратних матеріалів</t>
  </si>
  <si>
    <t>відсоток охоплених наданням підтримки дітей, до загальної кількості дітей, які потребують такої підтримки</t>
  </si>
  <si>
    <t>Збільшилась кількість дітей, які потребували підтримки.</t>
  </si>
  <si>
    <t>Кошти використані відповідно до фактичної потреби.</t>
  </si>
  <si>
    <t>У зв'язку з зменшенням потреби в витратних матеріалів на одну дитину.</t>
  </si>
  <si>
    <t>Завдання, передбачені бюджетною програмою, зокрема забезпечення проведення відшкодування вартості витратних матеріалів та виробів медичного призначення в 2022 році виконані в повному обсязі. Затверджені паспортом бюджетної програми та фактично  проведені у 2022 році видатки, надали можливість забезпечити цілі державної політики, на досягнення яких спрямована реалізація бюджетної програми. Рівень оцінки ефективності результативних показників високий, програма залишається актуальною для подальшої реалізації.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</si>
</sst>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2" zoomScaleNormal="100" workbookViewId="0">
      <selection activeCell="CF41" sqref="CF41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6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60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 x14ac:dyDescent="0.2">
      <c r="A10" s="158" t="s">
        <v>18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64" ht="15.75" customHeight="1" x14ac:dyDescent="0.2">
      <c r="A11" s="158" t="s">
        <v>35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</row>
    <row r="12" spans="1:64" ht="15.75" customHeight="1" x14ac:dyDescent="0.2">
      <c r="A12" s="158" t="s">
        <v>102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96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9"/>
      <c r="N14" s="152" t="s">
        <v>103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0" t="s">
        <v>99</v>
      </c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4" t="s">
        <v>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21"/>
      <c r="N15" s="155" t="s">
        <v>53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21"/>
      <c r="AU15" s="154" t="s">
        <v>54</v>
      </c>
      <c r="AV15" s="154"/>
      <c r="AW15" s="154"/>
      <c r="AX15" s="154"/>
      <c r="AY15" s="154"/>
      <c r="AZ15" s="154"/>
      <c r="BA15" s="154"/>
      <c r="BB15" s="1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104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9"/>
      <c r="N17" s="152" t="s">
        <v>103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0" t="s">
        <v>99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4" t="s">
        <v>52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21"/>
      <c r="N18" s="155" t="s">
        <v>55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21"/>
      <c r="AU18" s="154" t="s">
        <v>54</v>
      </c>
      <c r="AV18" s="154"/>
      <c r="AW18" s="154"/>
      <c r="AX18" s="154"/>
      <c r="AY18" s="154"/>
      <c r="AZ18" s="154"/>
      <c r="BA18" s="154"/>
      <c r="BB18" s="1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5" customHeight="1" x14ac:dyDescent="0.2">
      <c r="A20" s="18" t="s">
        <v>34</v>
      </c>
      <c r="B20" s="150">
        <v>713230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>
        <v>3230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0">
        <v>1070</v>
      </c>
      <c r="AB20" s="151"/>
      <c r="AC20" s="151"/>
      <c r="AD20" s="151"/>
      <c r="AE20" s="151"/>
      <c r="AF20" s="151"/>
      <c r="AG20" s="151"/>
      <c r="AH20" s="151"/>
      <c r="AI20" s="151"/>
      <c r="AJ20" s="24"/>
      <c r="AK20" s="156" t="s">
        <v>111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0" t="s">
        <v>100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4" t="s">
        <v>52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/>
      <c r="N21" s="154" t="s">
        <v>56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27"/>
      <c r="AA21" s="160" t="s">
        <v>57</v>
      </c>
      <c r="AB21" s="160"/>
      <c r="AC21" s="160"/>
      <c r="AD21" s="160"/>
      <c r="AE21" s="160"/>
      <c r="AF21" s="160"/>
      <c r="AG21" s="160"/>
      <c r="AH21" s="160"/>
      <c r="AI21" s="160"/>
      <c r="AJ21" s="27"/>
      <c r="AK21" s="161" t="s">
        <v>58</v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27"/>
      <c r="BE21" s="154" t="s">
        <v>59</v>
      </c>
      <c r="BF21" s="154"/>
      <c r="BG21" s="154"/>
      <c r="BH21" s="154"/>
      <c r="BI21" s="154"/>
      <c r="BJ21" s="154"/>
      <c r="BK21" s="154"/>
      <c r="BL21" s="154"/>
    </row>
    <row r="22" spans="1:79" ht="6.75" customHeight="1" x14ac:dyDescent="0.2"/>
    <row r="23" spans="1:79" ht="15.75" customHeight="1" x14ac:dyDescent="0.2">
      <c r="A23" s="105" t="s">
        <v>40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11" t="s">
        <v>3</v>
      </c>
      <c r="B24" s="111"/>
      <c r="C24" s="111"/>
      <c r="D24" s="111"/>
      <c r="E24" s="111"/>
      <c r="F24" s="111"/>
      <c r="G24" s="112" t="s">
        <v>38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4"/>
    </row>
    <row r="25" spans="1:79" ht="10.5" hidden="1" customHeight="1" x14ac:dyDescent="0.2">
      <c r="A25" s="81" t="s">
        <v>36</v>
      </c>
      <c r="B25" s="81"/>
      <c r="C25" s="81"/>
      <c r="D25" s="81"/>
      <c r="E25" s="81"/>
      <c r="F25" s="81"/>
      <c r="G25" s="115" t="s">
        <v>14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CA25" s="1" t="s">
        <v>50</v>
      </c>
    </row>
    <row r="26" spans="1:79" ht="15.75" customHeight="1" x14ac:dyDescent="0.2">
      <c r="A26" s="81">
        <v>1</v>
      </c>
      <c r="B26" s="81"/>
      <c r="C26" s="81"/>
      <c r="D26" s="81"/>
      <c r="E26" s="81"/>
      <c r="F26" s="81"/>
      <c r="G26" s="157" t="s">
        <v>112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9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5" t="s">
        <v>41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79" ht="31.5" customHeight="1" x14ac:dyDescent="0.2">
      <c r="A29" s="159" t="s">
        <v>95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5" t="s">
        <v>42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</row>
    <row r="32" spans="1:79" ht="27.75" customHeight="1" x14ac:dyDescent="0.2">
      <c r="A32" s="111" t="s">
        <v>3</v>
      </c>
      <c r="B32" s="111"/>
      <c r="C32" s="111"/>
      <c r="D32" s="111"/>
      <c r="E32" s="111"/>
      <c r="F32" s="111"/>
      <c r="G32" s="112" t="s">
        <v>39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79" ht="10.5" hidden="1" customHeight="1" x14ac:dyDescent="0.2">
      <c r="A33" s="81" t="s">
        <v>13</v>
      </c>
      <c r="B33" s="81"/>
      <c r="C33" s="81"/>
      <c r="D33" s="81"/>
      <c r="E33" s="81"/>
      <c r="F33" s="81"/>
      <c r="G33" s="115" t="s">
        <v>14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7"/>
      <c r="CA33" s="1" t="s">
        <v>51</v>
      </c>
    </row>
    <row r="34" spans="1:79" ht="35.25" customHeight="1" x14ac:dyDescent="0.2">
      <c r="A34" s="81">
        <v>1</v>
      </c>
      <c r="B34" s="81"/>
      <c r="C34" s="81"/>
      <c r="D34" s="81"/>
      <c r="E34" s="81"/>
      <c r="F34" s="81"/>
      <c r="G34" s="157" t="s">
        <v>113</v>
      </c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9"/>
      <c r="CA34" s="1" t="s">
        <v>49</v>
      </c>
    </row>
    <row r="35" spans="1:79" x14ac:dyDescent="0.2">
      <c r="O35" s="47"/>
    </row>
    <row r="36" spans="1:79" ht="15.75" customHeight="1" x14ac:dyDescent="0.2">
      <c r="A36" s="105" t="s">
        <v>74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</row>
    <row r="37" spans="1:79" ht="15.75" customHeight="1" x14ac:dyDescent="0.2">
      <c r="A37" s="105" t="s">
        <v>75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79" ht="15" customHeight="1" x14ac:dyDescent="0.2">
      <c r="A38" s="132" t="s">
        <v>101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</row>
    <row r="39" spans="1:79" ht="48" customHeight="1" x14ac:dyDescent="0.2">
      <c r="A39" s="93" t="s">
        <v>3</v>
      </c>
      <c r="B39" s="93"/>
      <c r="C39" s="93" t="s">
        <v>67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 t="s">
        <v>25</v>
      </c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 t="s">
        <v>45</v>
      </c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 t="s">
        <v>0</v>
      </c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</row>
    <row r="40" spans="1:79" ht="29.1" customHeight="1" x14ac:dyDescent="0.2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2</v>
      </c>
      <c r="AB40" s="93"/>
      <c r="AC40" s="93"/>
      <c r="AD40" s="93"/>
      <c r="AE40" s="93"/>
      <c r="AF40" s="93" t="s">
        <v>1</v>
      </c>
      <c r="AG40" s="93"/>
      <c r="AH40" s="93"/>
      <c r="AI40" s="93"/>
      <c r="AJ40" s="93"/>
      <c r="AK40" s="93" t="s">
        <v>26</v>
      </c>
      <c r="AL40" s="93"/>
      <c r="AM40" s="93"/>
      <c r="AN40" s="93"/>
      <c r="AO40" s="93"/>
      <c r="AP40" s="93" t="s">
        <v>2</v>
      </c>
      <c r="AQ40" s="93"/>
      <c r="AR40" s="93"/>
      <c r="AS40" s="93"/>
      <c r="AT40" s="93"/>
      <c r="AU40" s="93" t="s">
        <v>1</v>
      </c>
      <c r="AV40" s="93"/>
      <c r="AW40" s="93"/>
      <c r="AX40" s="93"/>
      <c r="AY40" s="93"/>
      <c r="AZ40" s="93" t="s">
        <v>26</v>
      </c>
      <c r="BA40" s="93"/>
      <c r="BB40" s="93"/>
      <c r="BC40" s="93"/>
      <c r="BD40" s="93" t="s">
        <v>2</v>
      </c>
      <c r="BE40" s="93"/>
      <c r="BF40" s="93"/>
      <c r="BG40" s="93"/>
      <c r="BH40" s="93"/>
      <c r="BI40" s="93" t="s">
        <v>1</v>
      </c>
      <c r="BJ40" s="93"/>
      <c r="BK40" s="93"/>
      <c r="BL40" s="93"/>
      <c r="BM40" s="93"/>
      <c r="BN40" s="93" t="s">
        <v>27</v>
      </c>
      <c r="BO40" s="93"/>
      <c r="BP40" s="93"/>
      <c r="BQ40" s="93"/>
    </row>
    <row r="41" spans="1:79" ht="15.95" customHeight="1" x14ac:dyDescent="0.2">
      <c r="A41" s="129">
        <v>1</v>
      </c>
      <c r="B41" s="129"/>
      <c r="C41" s="129">
        <v>2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29">
        <v>10</v>
      </c>
      <c r="BJ41" s="129"/>
      <c r="BK41" s="129"/>
      <c r="BL41" s="129"/>
      <c r="BM41" s="129"/>
      <c r="BN41" s="129">
        <v>11</v>
      </c>
      <c r="BO41" s="129"/>
      <c r="BP41" s="129"/>
      <c r="BQ41" s="129"/>
    </row>
    <row r="42" spans="1:79" ht="15.75" hidden="1" customHeight="1" x14ac:dyDescent="0.2">
      <c r="A42" s="81" t="s">
        <v>13</v>
      </c>
      <c r="B42" s="81"/>
      <c r="C42" s="162" t="s">
        <v>14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63"/>
      <c r="AA42" s="95" t="s">
        <v>10</v>
      </c>
      <c r="AB42" s="95"/>
      <c r="AC42" s="95"/>
      <c r="AD42" s="95"/>
      <c r="AE42" s="95"/>
      <c r="AF42" s="95" t="s">
        <v>9</v>
      </c>
      <c r="AG42" s="95"/>
      <c r="AH42" s="95"/>
      <c r="AI42" s="95"/>
      <c r="AJ42" s="95"/>
      <c r="AK42" s="72" t="s">
        <v>16</v>
      </c>
      <c r="AL42" s="72"/>
      <c r="AM42" s="72"/>
      <c r="AN42" s="72"/>
      <c r="AO42" s="72"/>
      <c r="AP42" s="95" t="s">
        <v>11</v>
      </c>
      <c r="AQ42" s="95"/>
      <c r="AR42" s="95"/>
      <c r="AS42" s="95"/>
      <c r="AT42" s="95"/>
      <c r="AU42" s="95" t="s">
        <v>12</v>
      </c>
      <c r="AV42" s="95"/>
      <c r="AW42" s="95"/>
      <c r="AX42" s="95"/>
      <c r="AY42" s="95"/>
      <c r="AZ42" s="72" t="s">
        <v>16</v>
      </c>
      <c r="BA42" s="72"/>
      <c r="BB42" s="72"/>
      <c r="BC42" s="72"/>
      <c r="BD42" s="110" t="s">
        <v>31</v>
      </c>
      <c r="BE42" s="110"/>
      <c r="BF42" s="110"/>
      <c r="BG42" s="110"/>
      <c r="BH42" s="110"/>
      <c r="BI42" s="110" t="s">
        <v>31</v>
      </c>
      <c r="BJ42" s="110"/>
      <c r="BK42" s="110"/>
      <c r="BL42" s="110"/>
      <c r="BM42" s="110"/>
      <c r="BN42" s="96" t="s">
        <v>16</v>
      </c>
      <c r="BO42" s="96"/>
      <c r="BP42" s="96"/>
      <c r="BQ42" s="96"/>
      <c r="CA42" s="1" t="s">
        <v>19</v>
      </c>
    </row>
    <row r="43" spans="1:79" ht="33" customHeight="1" x14ac:dyDescent="0.2">
      <c r="A43" s="163">
        <v>1</v>
      </c>
      <c r="B43" s="163"/>
      <c r="C43" s="137" t="s">
        <v>114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106">
        <v>100000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100000</v>
      </c>
      <c r="AL43" s="106"/>
      <c r="AM43" s="106"/>
      <c r="AN43" s="106"/>
      <c r="AO43" s="106"/>
      <c r="AP43" s="106">
        <v>88300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88300</v>
      </c>
      <c r="BA43" s="106"/>
      <c r="BB43" s="106"/>
      <c r="BC43" s="106"/>
      <c r="BD43" s="106">
        <f>AP43-AA43</f>
        <v>-11700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-11700</v>
      </c>
      <c r="BO43" s="106"/>
      <c r="BP43" s="106"/>
      <c r="BQ43" s="106"/>
      <c r="CA43" s="1" t="s">
        <v>20</v>
      </c>
    </row>
    <row r="44" spans="1:79" s="40" customFormat="1" ht="15" customHeight="1" x14ac:dyDescent="0.2">
      <c r="A44" s="87"/>
      <c r="B44" s="87"/>
      <c r="C44" s="88" t="s">
        <v>80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6"/>
      <c r="AA44" s="86">
        <f>SUM(AA43)</f>
        <v>100000</v>
      </c>
      <c r="AB44" s="86"/>
      <c r="AC44" s="86"/>
      <c r="AD44" s="86"/>
      <c r="AE44" s="86"/>
      <c r="AF44" s="86">
        <v>0</v>
      </c>
      <c r="AG44" s="86"/>
      <c r="AH44" s="86"/>
      <c r="AI44" s="86"/>
      <c r="AJ44" s="86"/>
      <c r="AK44" s="86">
        <f>AA44+AF44</f>
        <v>100000</v>
      </c>
      <c r="AL44" s="86"/>
      <c r="AM44" s="86"/>
      <c r="AN44" s="86"/>
      <c r="AO44" s="86"/>
      <c r="AP44" s="86">
        <f>SUM(AP43)</f>
        <v>88300</v>
      </c>
      <c r="AQ44" s="86"/>
      <c r="AR44" s="86"/>
      <c r="AS44" s="86"/>
      <c r="AT44" s="86"/>
      <c r="AU44" s="86">
        <v>0</v>
      </c>
      <c r="AV44" s="86"/>
      <c r="AW44" s="86"/>
      <c r="AX44" s="86"/>
      <c r="AY44" s="86"/>
      <c r="AZ44" s="86">
        <f>AP44+AU44</f>
        <v>88300</v>
      </c>
      <c r="BA44" s="86"/>
      <c r="BB44" s="86"/>
      <c r="BC44" s="86"/>
      <c r="BD44" s="86">
        <f>AP44-AA44</f>
        <v>-11700</v>
      </c>
      <c r="BE44" s="86"/>
      <c r="BF44" s="86"/>
      <c r="BG44" s="86"/>
      <c r="BH44" s="86"/>
      <c r="BI44" s="86">
        <f>AU44-AF44</f>
        <v>0</v>
      </c>
      <c r="BJ44" s="86"/>
      <c r="BK44" s="86"/>
      <c r="BL44" s="86"/>
      <c r="BM44" s="86"/>
      <c r="BN44" s="86">
        <f>BD44+BI44</f>
        <v>-11700</v>
      </c>
      <c r="BO44" s="86"/>
      <c r="BP44" s="86"/>
      <c r="BQ44" s="86"/>
    </row>
    <row r="46" spans="1:79" ht="29.25" customHeight="1" x14ac:dyDescent="0.2">
      <c r="A46" s="105" t="s">
        <v>76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9" t="s">
        <v>3</v>
      </c>
      <c r="B48" s="129"/>
      <c r="C48" s="93" t="s">
        <v>61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</row>
    <row r="49" spans="1:79" ht="15.75" x14ac:dyDescent="0.2">
      <c r="A49" s="129">
        <v>1</v>
      </c>
      <c r="B49" s="129"/>
      <c r="C49" s="133">
        <v>2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</row>
    <row r="50" spans="1:79" hidden="1" x14ac:dyDescent="0.2">
      <c r="A50" s="130" t="s">
        <v>13</v>
      </c>
      <c r="B50" s="131"/>
      <c r="C50" s="134" t="s">
        <v>14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6"/>
      <c r="CA50" s="1" t="s">
        <v>70</v>
      </c>
    </row>
    <row r="51" spans="1:79" ht="18" customHeight="1" x14ac:dyDescent="0.2">
      <c r="A51" s="60">
        <v>1</v>
      </c>
      <c r="B51" s="60"/>
      <c r="C51" s="61" t="s">
        <v>121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</row>
    <row r="53" spans="1:79" ht="15.75" customHeight="1" x14ac:dyDescent="0.2">
      <c r="A53" s="105" t="s">
        <v>43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</row>
    <row r="54" spans="1:79" ht="15" customHeight="1" x14ac:dyDescent="0.2">
      <c r="A54" s="132" t="s">
        <v>101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</row>
    <row r="55" spans="1:79" ht="28.5" customHeight="1" x14ac:dyDescent="0.2">
      <c r="A55" s="89" t="s">
        <v>3</v>
      </c>
      <c r="B55" s="90"/>
      <c r="C55" s="93" t="s">
        <v>28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 t="s">
        <v>25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 t="s">
        <v>45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 t="s">
        <v>0</v>
      </c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2"/>
      <c r="BP55" s="2"/>
      <c r="BQ55" s="2"/>
    </row>
    <row r="56" spans="1:79" ht="29.1" customHeight="1" x14ac:dyDescent="0.2">
      <c r="A56" s="91"/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 t="s">
        <v>2</v>
      </c>
      <c r="T56" s="93"/>
      <c r="U56" s="93"/>
      <c r="V56" s="93"/>
      <c r="W56" s="93"/>
      <c r="X56" s="93" t="s">
        <v>1</v>
      </c>
      <c r="Y56" s="93"/>
      <c r="Z56" s="93"/>
      <c r="AA56" s="93"/>
      <c r="AB56" s="93"/>
      <c r="AC56" s="93" t="s">
        <v>26</v>
      </c>
      <c r="AD56" s="93"/>
      <c r="AE56" s="93"/>
      <c r="AF56" s="93"/>
      <c r="AG56" s="93"/>
      <c r="AH56" s="93"/>
      <c r="AI56" s="93" t="s">
        <v>2</v>
      </c>
      <c r="AJ56" s="93"/>
      <c r="AK56" s="93"/>
      <c r="AL56" s="93"/>
      <c r="AM56" s="93"/>
      <c r="AN56" s="93" t="s">
        <v>1</v>
      </c>
      <c r="AO56" s="93"/>
      <c r="AP56" s="93"/>
      <c r="AQ56" s="93"/>
      <c r="AR56" s="93"/>
      <c r="AS56" s="93" t="s">
        <v>26</v>
      </c>
      <c r="AT56" s="93"/>
      <c r="AU56" s="93"/>
      <c r="AV56" s="93"/>
      <c r="AW56" s="93"/>
      <c r="AX56" s="93"/>
      <c r="AY56" s="98" t="s">
        <v>2</v>
      </c>
      <c r="AZ56" s="99"/>
      <c r="BA56" s="99"/>
      <c r="BB56" s="99"/>
      <c r="BC56" s="100"/>
      <c r="BD56" s="98" t="s">
        <v>1</v>
      </c>
      <c r="BE56" s="99"/>
      <c r="BF56" s="99"/>
      <c r="BG56" s="99"/>
      <c r="BH56" s="100"/>
      <c r="BI56" s="93" t="s">
        <v>26</v>
      </c>
      <c r="BJ56" s="93"/>
      <c r="BK56" s="93"/>
      <c r="BL56" s="93"/>
      <c r="BM56" s="93"/>
      <c r="BN56" s="93"/>
      <c r="BO56" s="2"/>
      <c r="BP56" s="2"/>
      <c r="BQ56" s="2"/>
    </row>
    <row r="57" spans="1:79" ht="15.95" customHeight="1" x14ac:dyDescent="0.25">
      <c r="A57" s="93">
        <v>1</v>
      </c>
      <c r="B57" s="93"/>
      <c r="C57" s="93">
        <v>2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>
        <v>3</v>
      </c>
      <c r="T57" s="93"/>
      <c r="U57" s="93"/>
      <c r="V57" s="93"/>
      <c r="W57" s="93"/>
      <c r="X57" s="93">
        <v>4</v>
      </c>
      <c r="Y57" s="93"/>
      <c r="Z57" s="93"/>
      <c r="AA57" s="93"/>
      <c r="AB57" s="93"/>
      <c r="AC57" s="93">
        <v>5</v>
      </c>
      <c r="AD57" s="93"/>
      <c r="AE57" s="93"/>
      <c r="AF57" s="93"/>
      <c r="AG57" s="93"/>
      <c r="AH57" s="93"/>
      <c r="AI57" s="93">
        <v>6</v>
      </c>
      <c r="AJ57" s="93"/>
      <c r="AK57" s="93"/>
      <c r="AL57" s="93"/>
      <c r="AM57" s="93"/>
      <c r="AN57" s="93">
        <v>7</v>
      </c>
      <c r="AO57" s="93"/>
      <c r="AP57" s="93"/>
      <c r="AQ57" s="93"/>
      <c r="AR57" s="93"/>
      <c r="AS57" s="93">
        <v>8</v>
      </c>
      <c r="AT57" s="93"/>
      <c r="AU57" s="93"/>
      <c r="AV57" s="93"/>
      <c r="AW57" s="93"/>
      <c r="AX57" s="93"/>
      <c r="AY57" s="93">
        <v>9</v>
      </c>
      <c r="AZ57" s="93"/>
      <c r="BA57" s="93"/>
      <c r="BB57" s="93"/>
      <c r="BC57" s="93"/>
      <c r="BD57" s="93">
        <v>10</v>
      </c>
      <c r="BE57" s="93"/>
      <c r="BF57" s="93"/>
      <c r="BG57" s="93"/>
      <c r="BH57" s="93"/>
      <c r="BI57" s="98">
        <v>11</v>
      </c>
      <c r="BJ57" s="99"/>
      <c r="BK57" s="99"/>
      <c r="BL57" s="99"/>
      <c r="BM57" s="99"/>
      <c r="BN57" s="100"/>
      <c r="BO57" s="6"/>
      <c r="BP57" s="6"/>
      <c r="BQ57" s="6"/>
    </row>
    <row r="58" spans="1:79" ht="18" hidden="1" customHeight="1" x14ac:dyDescent="0.2">
      <c r="A58" s="81" t="s">
        <v>13</v>
      </c>
      <c r="B58" s="81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5" t="s">
        <v>10</v>
      </c>
      <c r="T58" s="95"/>
      <c r="U58" s="95"/>
      <c r="V58" s="95"/>
      <c r="W58" s="95"/>
      <c r="X58" s="95" t="s">
        <v>9</v>
      </c>
      <c r="Y58" s="95"/>
      <c r="Z58" s="95"/>
      <c r="AA58" s="95"/>
      <c r="AB58" s="95"/>
      <c r="AC58" s="72" t="s">
        <v>16</v>
      </c>
      <c r="AD58" s="96"/>
      <c r="AE58" s="96"/>
      <c r="AF58" s="96"/>
      <c r="AG58" s="96"/>
      <c r="AH58" s="96"/>
      <c r="AI58" s="95" t="s">
        <v>11</v>
      </c>
      <c r="AJ58" s="95"/>
      <c r="AK58" s="95"/>
      <c r="AL58" s="95"/>
      <c r="AM58" s="95"/>
      <c r="AN58" s="95" t="s">
        <v>12</v>
      </c>
      <c r="AO58" s="95"/>
      <c r="AP58" s="95"/>
      <c r="AQ58" s="95"/>
      <c r="AR58" s="95"/>
      <c r="AS58" s="72" t="s">
        <v>16</v>
      </c>
      <c r="AT58" s="96"/>
      <c r="AU58" s="96"/>
      <c r="AV58" s="96"/>
      <c r="AW58" s="96"/>
      <c r="AX58" s="96"/>
      <c r="AY58" s="102" t="s">
        <v>17</v>
      </c>
      <c r="AZ58" s="103"/>
      <c r="BA58" s="103"/>
      <c r="BB58" s="103"/>
      <c r="BC58" s="104"/>
      <c r="BD58" s="102" t="s">
        <v>17</v>
      </c>
      <c r="BE58" s="103"/>
      <c r="BF58" s="103"/>
      <c r="BG58" s="103"/>
      <c r="BH58" s="104"/>
      <c r="BI58" s="96" t="s">
        <v>16</v>
      </c>
      <c r="BJ58" s="96"/>
      <c r="BK58" s="96"/>
      <c r="BL58" s="96"/>
      <c r="BM58" s="96"/>
      <c r="BN58" s="96"/>
      <c r="BO58" s="7"/>
      <c r="BP58" s="7"/>
      <c r="BQ58" s="7"/>
      <c r="CA58" s="1" t="s">
        <v>21</v>
      </c>
    </row>
    <row r="59" spans="1:79" ht="80.25" customHeight="1" x14ac:dyDescent="0.2">
      <c r="A59" s="81">
        <v>1</v>
      </c>
      <c r="B59" s="81"/>
      <c r="C59" s="97" t="s">
        <v>105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79">
        <v>100000</v>
      </c>
      <c r="T59" s="79"/>
      <c r="U59" s="79"/>
      <c r="V59" s="79"/>
      <c r="W59" s="79"/>
      <c r="X59" s="79">
        <v>0</v>
      </c>
      <c r="Y59" s="79"/>
      <c r="Z59" s="79"/>
      <c r="AA59" s="79"/>
      <c r="AB59" s="79"/>
      <c r="AC59" s="79">
        <f>S59+X59</f>
        <v>100000</v>
      </c>
      <c r="AD59" s="79"/>
      <c r="AE59" s="79"/>
      <c r="AF59" s="79"/>
      <c r="AG59" s="79"/>
      <c r="AH59" s="79"/>
      <c r="AI59" s="79">
        <v>88300</v>
      </c>
      <c r="AJ59" s="79"/>
      <c r="AK59" s="79"/>
      <c r="AL59" s="79"/>
      <c r="AM59" s="79"/>
      <c r="AN59" s="79">
        <v>0</v>
      </c>
      <c r="AO59" s="79"/>
      <c r="AP59" s="79"/>
      <c r="AQ59" s="79"/>
      <c r="AR59" s="79"/>
      <c r="AS59" s="79">
        <f>AI59+AN59</f>
        <v>88300</v>
      </c>
      <c r="AT59" s="79"/>
      <c r="AU59" s="79"/>
      <c r="AV59" s="79"/>
      <c r="AW59" s="79"/>
      <c r="AX59" s="79"/>
      <c r="AY59" s="79">
        <f>AI59-S59</f>
        <v>-11700</v>
      </c>
      <c r="AZ59" s="79"/>
      <c r="BA59" s="79"/>
      <c r="BB59" s="79"/>
      <c r="BC59" s="79"/>
      <c r="BD59" s="101">
        <f>AN59-X59</f>
        <v>0</v>
      </c>
      <c r="BE59" s="101"/>
      <c r="BF59" s="101"/>
      <c r="BG59" s="101"/>
      <c r="BH59" s="101"/>
      <c r="BI59" s="101">
        <f>AY59+BD59</f>
        <v>-11700</v>
      </c>
      <c r="BJ59" s="101"/>
      <c r="BK59" s="101"/>
      <c r="BL59" s="101"/>
      <c r="BM59" s="101"/>
      <c r="BN59" s="101"/>
      <c r="BO59" s="8"/>
      <c r="BP59" s="8"/>
      <c r="BQ59" s="8"/>
      <c r="CA59" s="1" t="s">
        <v>22</v>
      </c>
    </row>
    <row r="60" spans="1:79" s="40" customFormat="1" ht="15" customHeight="1" x14ac:dyDescent="0.2">
      <c r="A60" s="82"/>
      <c r="B60" s="82"/>
      <c r="C60" s="85" t="s">
        <v>81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6"/>
      <c r="S60" s="80">
        <f>SUM(S59)</f>
        <v>100000</v>
      </c>
      <c r="T60" s="80"/>
      <c r="U60" s="80"/>
      <c r="V60" s="80"/>
      <c r="W60" s="80"/>
      <c r="X60" s="80">
        <v>0</v>
      </c>
      <c r="Y60" s="80"/>
      <c r="Z60" s="80"/>
      <c r="AA60" s="80"/>
      <c r="AB60" s="80"/>
      <c r="AC60" s="80">
        <f>S60+X60</f>
        <v>100000</v>
      </c>
      <c r="AD60" s="80"/>
      <c r="AE60" s="80"/>
      <c r="AF60" s="80"/>
      <c r="AG60" s="80"/>
      <c r="AH60" s="80"/>
      <c r="AI60" s="80">
        <f>SUM(AI59)</f>
        <v>88300</v>
      </c>
      <c r="AJ60" s="80"/>
      <c r="AK60" s="80"/>
      <c r="AL60" s="80"/>
      <c r="AM60" s="80"/>
      <c r="AN60" s="80">
        <v>0</v>
      </c>
      <c r="AO60" s="80"/>
      <c r="AP60" s="80"/>
      <c r="AQ60" s="80"/>
      <c r="AR60" s="80"/>
      <c r="AS60" s="80">
        <f>AI60+AN60</f>
        <v>88300</v>
      </c>
      <c r="AT60" s="80"/>
      <c r="AU60" s="80"/>
      <c r="AV60" s="80"/>
      <c r="AW60" s="80"/>
      <c r="AX60" s="80"/>
      <c r="AY60" s="80">
        <f>AI60-S60</f>
        <v>-11700</v>
      </c>
      <c r="AZ60" s="80"/>
      <c r="BA60" s="80"/>
      <c r="BB60" s="80"/>
      <c r="BC60" s="80"/>
      <c r="BD60" s="84">
        <f>AN60-X60</f>
        <v>0</v>
      </c>
      <c r="BE60" s="84"/>
      <c r="BF60" s="84"/>
      <c r="BG60" s="84"/>
      <c r="BH60" s="84"/>
      <c r="BI60" s="84">
        <f>AY60+BD60</f>
        <v>-11700</v>
      </c>
      <c r="BJ60" s="84"/>
      <c r="BK60" s="84"/>
      <c r="BL60" s="84"/>
      <c r="BM60" s="84"/>
      <c r="BN60" s="84"/>
      <c r="BO60" s="41"/>
      <c r="BP60" s="41"/>
      <c r="BQ60" s="41"/>
    </row>
    <row r="62" spans="1:79" ht="15.75" customHeight="1" x14ac:dyDescent="0.2">
      <c r="A62" s="105" t="s">
        <v>44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</row>
    <row r="63" spans="1:79" ht="15.75" customHeight="1" x14ac:dyDescent="0.2">
      <c r="A63" s="105" t="s">
        <v>62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8"/>
      <c r="E65" s="118"/>
      <c r="F65" s="118"/>
      <c r="G65" s="118"/>
      <c r="H65" s="118"/>
      <c r="I65" s="90"/>
      <c r="J65" s="89" t="s">
        <v>5</v>
      </c>
      <c r="K65" s="118"/>
      <c r="L65" s="118"/>
      <c r="M65" s="118"/>
      <c r="N65" s="90"/>
      <c r="O65" s="89" t="s">
        <v>4</v>
      </c>
      <c r="P65" s="118"/>
      <c r="Q65" s="118"/>
      <c r="R65" s="118"/>
      <c r="S65" s="118"/>
      <c r="T65" s="118"/>
      <c r="U65" s="118"/>
      <c r="V65" s="118"/>
      <c r="W65" s="118"/>
      <c r="X65" s="90"/>
      <c r="Y65" s="93" t="s">
        <v>25</v>
      </c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 t="s">
        <v>46</v>
      </c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128" t="s">
        <v>0</v>
      </c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9"/>
      <c r="E66" s="119"/>
      <c r="F66" s="119"/>
      <c r="G66" s="119"/>
      <c r="H66" s="119"/>
      <c r="I66" s="92"/>
      <c r="J66" s="91"/>
      <c r="K66" s="119"/>
      <c r="L66" s="119"/>
      <c r="M66" s="119"/>
      <c r="N66" s="92"/>
      <c r="O66" s="91"/>
      <c r="P66" s="119"/>
      <c r="Q66" s="119"/>
      <c r="R66" s="119"/>
      <c r="S66" s="119"/>
      <c r="T66" s="119"/>
      <c r="U66" s="119"/>
      <c r="V66" s="119"/>
      <c r="W66" s="119"/>
      <c r="X66" s="92"/>
      <c r="Y66" s="98" t="s">
        <v>2</v>
      </c>
      <c r="Z66" s="99"/>
      <c r="AA66" s="99"/>
      <c r="AB66" s="99"/>
      <c r="AC66" s="100"/>
      <c r="AD66" s="98" t="s">
        <v>1</v>
      </c>
      <c r="AE66" s="99"/>
      <c r="AF66" s="99"/>
      <c r="AG66" s="99"/>
      <c r="AH66" s="100"/>
      <c r="AI66" s="93" t="s">
        <v>26</v>
      </c>
      <c r="AJ66" s="93"/>
      <c r="AK66" s="93"/>
      <c r="AL66" s="93"/>
      <c r="AM66" s="93"/>
      <c r="AN66" s="93" t="s">
        <v>2</v>
      </c>
      <c r="AO66" s="93"/>
      <c r="AP66" s="93"/>
      <c r="AQ66" s="93"/>
      <c r="AR66" s="93"/>
      <c r="AS66" s="93" t="s">
        <v>1</v>
      </c>
      <c r="AT66" s="93"/>
      <c r="AU66" s="93"/>
      <c r="AV66" s="93"/>
      <c r="AW66" s="93"/>
      <c r="AX66" s="93" t="s">
        <v>26</v>
      </c>
      <c r="AY66" s="93"/>
      <c r="AZ66" s="93"/>
      <c r="BA66" s="93"/>
      <c r="BB66" s="93"/>
      <c r="BC66" s="93" t="s">
        <v>2</v>
      </c>
      <c r="BD66" s="93"/>
      <c r="BE66" s="93"/>
      <c r="BF66" s="93"/>
      <c r="BG66" s="93"/>
      <c r="BH66" s="93" t="s">
        <v>1</v>
      </c>
      <c r="BI66" s="93"/>
      <c r="BJ66" s="93"/>
      <c r="BK66" s="93"/>
      <c r="BL66" s="93"/>
      <c r="BM66" s="93" t="s">
        <v>26</v>
      </c>
      <c r="BN66" s="93"/>
      <c r="BO66" s="93"/>
      <c r="BP66" s="93"/>
      <c r="BQ66" s="9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3">
        <v>1</v>
      </c>
      <c r="B67" s="93"/>
      <c r="C67" s="93">
        <v>2</v>
      </c>
      <c r="D67" s="93"/>
      <c r="E67" s="93"/>
      <c r="F67" s="93"/>
      <c r="G67" s="93"/>
      <c r="H67" s="93"/>
      <c r="I67" s="93"/>
      <c r="J67" s="93">
        <v>3</v>
      </c>
      <c r="K67" s="93"/>
      <c r="L67" s="93"/>
      <c r="M67" s="93"/>
      <c r="N67" s="93"/>
      <c r="O67" s="93">
        <v>4</v>
      </c>
      <c r="P67" s="93"/>
      <c r="Q67" s="93"/>
      <c r="R67" s="93"/>
      <c r="S67" s="93"/>
      <c r="T67" s="93"/>
      <c r="U67" s="93"/>
      <c r="V67" s="93"/>
      <c r="W67" s="93"/>
      <c r="X67" s="93"/>
      <c r="Y67" s="93">
        <v>5</v>
      </c>
      <c r="Z67" s="93"/>
      <c r="AA67" s="93"/>
      <c r="AB67" s="93"/>
      <c r="AC67" s="93"/>
      <c r="AD67" s="93">
        <v>6</v>
      </c>
      <c r="AE67" s="93"/>
      <c r="AF67" s="93"/>
      <c r="AG67" s="93"/>
      <c r="AH67" s="93"/>
      <c r="AI67" s="93">
        <v>7</v>
      </c>
      <c r="AJ67" s="93"/>
      <c r="AK67" s="93"/>
      <c r="AL67" s="93"/>
      <c r="AM67" s="93"/>
      <c r="AN67" s="98">
        <v>8</v>
      </c>
      <c r="AO67" s="99"/>
      <c r="AP67" s="99"/>
      <c r="AQ67" s="99"/>
      <c r="AR67" s="100"/>
      <c r="AS67" s="98">
        <v>9</v>
      </c>
      <c r="AT67" s="99"/>
      <c r="AU67" s="99"/>
      <c r="AV67" s="99"/>
      <c r="AW67" s="100"/>
      <c r="AX67" s="98">
        <v>10</v>
      </c>
      <c r="AY67" s="99"/>
      <c r="AZ67" s="99"/>
      <c r="BA67" s="99"/>
      <c r="BB67" s="100"/>
      <c r="BC67" s="98">
        <v>11</v>
      </c>
      <c r="BD67" s="99"/>
      <c r="BE67" s="99"/>
      <c r="BF67" s="99"/>
      <c r="BG67" s="100"/>
      <c r="BH67" s="98">
        <v>12</v>
      </c>
      <c r="BI67" s="99"/>
      <c r="BJ67" s="99"/>
      <c r="BK67" s="99"/>
      <c r="BL67" s="100"/>
      <c r="BM67" s="98">
        <v>13</v>
      </c>
      <c r="BN67" s="99"/>
      <c r="BO67" s="99"/>
      <c r="BP67" s="99"/>
      <c r="BQ67" s="10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81" t="s">
        <v>36</v>
      </c>
      <c r="B68" s="81"/>
      <c r="C68" s="115" t="s">
        <v>14</v>
      </c>
      <c r="D68" s="116"/>
      <c r="E68" s="116"/>
      <c r="F68" s="116"/>
      <c r="G68" s="116"/>
      <c r="H68" s="116"/>
      <c r="I68" s="117"/>
      <c r="J68" s="81" t="s">
        <v>15</v>
      </c>
      <c r="K68" s="81"/>
      <c r="L68" s="81"/>
      <c r="M68" s="81"/>
      <c r="N68" s="81"/>
      <c r="O68" s="94" t="s">
        <v>37</v>
      </c>
      <c r="P68" s="94"/>
      <c r="Q68" s="94"/>
      <c r="R68" s="94"/>
      <c r="S68" s="94"/>
      <c r="T68" s="94"/>
      <c r="U68" s="94"/>
      <c r="V68" s="94"/>
      <c r="W68" s="94"/>
      <c r="X68" s="115"/>
      <c r="Y68" s="95" t="s">
        <v>10</v>
      </c>
      <c r="Z68" s="95"/>
      <c r="AA68" s="95"/>
      <c r="AB68" s="95"/>
      <c r="AC68" s="95"/>
      <c r="AD68" s="95" t="s">
        <v>29</v>
      </c>
      <c r="AE68" s="95"/>
      <c r="AF68" s="95"/>
      <c r="AG68" s="95"/>
      <c r="AH68" s="95"/>
      <c r="AI68" s="95" t="s">
        <v>78</v>
      </c>
      <c r="AJ68" s="95"/>
      <c r="AK68" s="95"/>
      <c r="AL68" s="95"/>
      <c r="AM68" s="95"/>
      <c r="AN68" s="95" t="s">
        <v>30</v>
      </c>
      <c r="AO68" s="95"/>
      <c r="AP68" s="95"/>
      <c r="AQ68" s="95"/>
      <c r="AR68" s="95"/>
      <c r="AS68" s="95" t="s">
        <v>11</v>
      </c>
      <c r="AT68" s="95"/>
      <c r="AU68" s="95"/>
      <c r="AV68" s="95"/>
      <c r="AW68" s="95"/>
      <c r="AX68" s="95" t="s">
        <v>79</v>
      </c>
      <c r="AY68" s="95"/>
      <c r="AZ68" s="95"/>
      <c r="BA68" s="95"/>
      <c r="BB68" s="95"/>
      <c r="BC68" s="95" t="s">
        <v>32</v>
      </c>
      <c r="BD68" s="95"/>
      <c r="BE68" s="95"/>
      <c r="BF68" s="95"/>
      <c r="BG68" s="95"/>
      <c r="BH68" s="95" t="s">
        <v>32</v>
      </c>
      <c r="BI68" s="95"/>
      <c r="BJ68" s="95"/>
      <c r="BK68" s="95"/>
      <c r="BL68" s="95"/>
      <c r="BM68" s="127" t="s">
        <v>16</v>
      </c>
      <c r="BN68" s="127"/>
      <c r="BO68" s="127"/>
      <c r="BP68" s="127"/>
      <c r="BQ68" s="127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8" customHeight="1" x14ac:dyDescent="0.2">
      <c r="A69" s="82">
        <v>0</v>
      </c>
      <c r="B69" s="82"/>
      <c r="C69" s="83" t="s">
        <v>82</v>
      </c>
      <c r="D69" s="83"/>
      <c r="E69" s="83"/>
      <c r="F69" s="83"/>
      <c r="G69" s="83"/>
      <c r="H69" s="83"/>
      <c r="I69" s="83"/>
      <c r="J69" s="83" t="s">
        <v>83</v>
      </c>
      <c r="K69" s="83"/>
      <c r="L69" s="83"/>
      <c r="M69" s="83"/>
      <c r="N69" s="83"/>
      <c r="O69" s="83" t="s">
        <v>83</v>
      </c>
      <c r="P69" s="83"/>
      <c r="Q69" s="83"/>
      <c r="R69" s="83"/>
      <c r="S69" s="83"/>
      <c r="T69" s="83"/>
      <c r="U69" s="83"/>
      <c r="V69" s="83"/>
      <c r="W69" s="83"/>
      <c r="X69" s="83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81">
        <v>0</v>
      </c>
      <c r="B70" s="81"/>
      <c r="C70" s="53" t="s">
        <v>84</v>
      </c>
      <c r="D70" s="54"/>
      <c r="E70" s="54"/>
      <c r="F70" s="54"/>
      <c r="G70" s="54"/>
      <c r="H70" s="54"/>
      <c r="I70" s="55"/>
      <c r="J70" s="56" t="s">
        <v>85</v>
      </c>
      <c r="K70" s="56"/>
      <c r="L70" s="56"/>
      <c r="M70" s="56"/>
      <c r="N70" s="56"/>
      <c r="O70" s="53" t="s">
        <v>86</v>
      </c>
      <c r="P70" s="54"/>
      <c r="Q70" s="54"/>
      <c r="R70" s="54"/>
      <c r="S70" s="54"/>
      <c r="T70" s="54"/>
      <c r="U70" s="54"/>
      <c r="V70" s="54"/>
      <c r="W70" s="54"/>
      <c r="X70" s="55"/>
      <c r="Y70" s="79">
        <v>1</v>
      </c>
      <c r="Z70" s="79"/>
      <c r="AA70" s="79"/>
      <c r="AB70" s="79"/>
      <c r="AC70" s="79"/>
      <c r="AD70" s="79">
        <v>0</v>
      </c>
      <c r="AE70" s="79"/>
      <c r="AF70" s="79"/>
      <c r="AG70" s="79"/>
      <c r="AH70" s="79"/>
      <c r="AI70" s="79">
        <v>1</v>
      </c>
      <c r="AJ70" s="79"/>
      <c r="AK70" s="79"/>
      <c r="AL70" s="79"/>
      <c r="AM70" s="79"/>
      <c r="AN70" s="79">
        <v>1</v>
      </c>
      <c r="AO70" s="79"/>
      <c r="AP70" s="79"/>
      <c r="AQ70" s="79"/>
      <c r="AR70" s="79"/>
      <c r="AS70" s="79">
        <v>0</v>
      </c>
      <c r="AT70" s="79"/>
      <c r="AU70" s="79"/>
      <c r="AV70" s="79"/>
      <c r="AW70" s="79"/>
      <c r="AX70" s="79">
        <f>SUM(AN70:AW70)</f>
        <v>1</v>
      </c>
      <c r="AY70" s="79"/>
      <c r="AZ70" s="79"/>
      <c r="BA70" s="79"/>
      <c r="BB70" s="79"/>
      <c r="BC70" s="79">
        <f>AN70-Y70</f>
        <v>0</v>
      </c>
      <c r="BD70" s="79"/>
      <c r="BE70" s="79"/>
      <c r="BF70" s="79"/>
      <c r="BG70" s="79"/>
      <c r="BH70" s="79">
        <f>AS70-AD70</f>
        <v>0</v>
      </c>
      <c r="BI70" s="79"/>
      <c r="BJ70" s="79"/>
      <c r="BK70" s="79"/>
      <c r="BL70" s="79"/>
      <c r="BM70" s="79">
        <f>SUM(BC70:BL70)</f>
        <v>0</v>
      </c>
      <c r="BN70" s="79"/>
      <c r="BO70" s="79"/>
      <c r="BP70" s="79"/>
      <c r="BQ70" s="7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05" customHeight="1" x14ac:dyDescent="0.2">
      <c r="A71" s="81">
        <v>0</v>
      </c>
      <c r="B71" s="81"/>
      <c r="C71" s="53" t="s">
        <v>115</v>
      </c>
      <c r="D71" s="54"/>
      <c r="E71" s="54"/>
      <c r="F71" s="54"/>
      <c r="G71" s="54"/>
      <c r="H71" s="54"/>
      <c r="I71" s="55"/>
      <c r="J71" s="56" t="s">
        <v>116</v>
      </c>
      <c r="K71" s="56"/>
      <c r="L71" s="56"/>
      <c r="M71" s="56"/>
      <c r="N71" s="56"/>
      <c r="O71" s="53" t="s">
        <v>117</v>
      </c>
      <c r="P71" s="54"/>
      <c r="Q71" s="54"/>
      <c r="R71" s="54"/>
      <c r="S71" s="54"/>
      <c r="T71" s="54"/>
      <c r="U71" s="54"/>
      <c r="V71" s="54"/>
      <c r="W71" s="54"/>
      <c r="X71" s="55"/>
      <c r="Y71" s="79">
        <v>100000</v>
      </c>
      <c r="Z71" s="79"/>
      <c r="AA71" s="79"/>
      <c r="AB71" s="79"/>
      <c r="AC71" s="79"/>
      <c r="AD71" s="79">
        <v>0</v>
      </c>
      <c r="AE71" s="79"/>
      <c r="AF71" s="79"/>
      <c r="AG71" s="79"/>
      <c r="AH71" s="79"/>
      <c r="AI71" s="79">
        <f>SUM(Y71:AH71)</f>
        <v>100000</v>
      </c>
      <c r="AJ71" s="79"/>
      <c r="AK71" s="79"/>
      <c r="AL71" s="79"/>
      <c r="AM71" s="79"/>
      <c r="AN71" s="79">
        <v>88300</v>
      </c>
      <c r="AO71" s="79"/>
      <c r="AP71" s="79"/>
      <c r="AQ71" s="79"/>
      <c r="AR71" s="79"/>
      <c r="AS71" s="79">
        <v>0</v>
      </c>
      <c r="AT71" s="79"/>
      <c r="AU71" s="79"/>
      <c r="AV71" s="79"/>
      <c r="AW71" s="79"/>
      <c r="AX71" s="79">
        <f>SUM(AN71:AW71)</f>
        <v>88300</v>
      </c>
      <c r="AY71" s="79"/>
      <c r="AZ71" s="79"/>
      <c r="BA71" s="79"/>
      <c r="BB71" s="79"/>
      <c r="BC71" s="79">
        <f>AN71-Y71</f>
        <v>-11700</v>
      </c>
      <c r="BD71" s="79"/>
      <c r="BE71" s="79"/>
      <c r="BF71" s="79"/>
      <c r="BG71" s="79"/>
      <c r="BH71" s="79">
        <f>AS71-AD71</f>
        <v>0</v>
      </c>
      <c r="BI71" s="79"/>
      <c r="BJ71" s="79"/>
      <c r="BK71" s="79"/>
      <c r="BL71" s="79"/>
      <c r="BM71" s="79">
        <f>SUM(BC71:BL71)</f>
        <v>-11700</v>
      </c>
      <c r="BN71" s="79"/>
      <c r="BO71" s="79"/>
      <c r="BP71" s="79"/>
      <c r="BQ71" s="7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7.25" customHeight="1" x14ac:dyDescent="0.2">
      <c r="A72" s="62"/>
      <c r="B72" s="63"/>
      <c r="C72" s="64" t="s">
        <v>87</v>
      </c>
      <c r="D72" s="65"/>
      <c r="E72" s="65"/>
      <c r="F72" s="65"/>
      <c r="G72" s="65"/>
      <c r="H72" s="65"/>
      <c r="I72" s="66"/>
      <c r="J72" s="67"/>
      <c r="K72" s="68"/>
      <c r="L72" s="68"/>
      <c r="M72" s="68"/>
      <c r="N72" s="69"/>
      <c r="O72" s="53"/>
      <c r="P72" s="70"/>
      <c r="Q72" s="70"/>
      <c r="R72" s="70"/>
      <c r="S72" s="70"/>
      <c r="T72" s="70"/>
      <c r="U72" s="70"/>
      <c r="V72" s="70"/>
      <c r="W72" s="70"/>
      <c r="X72" s="71"/>
      <c r="Y72" s="48"/>
      <c r="Z72" s="49"/>
      <c r="AA72" s="49"/>
      <c r="AB72" s="49"/>
      <c r="AC72" s="50"/>
      <c r="AD72" s="48"/>
      <c r="AE72" s="49"/>
      <c r="AF72" s="49"/>
      <c r="AG72" s="49"/>
      <c r="AH72" s="50"/>
      <c r="AI72" s="48"/>
      <c r="AJ72" s="49"/>
      <c r="AK72" s="49"/>
      <c r="AL72" s="49"/>
      <c r="AM72" s="50"/>
      <c r="AN72" s="48"/>
      <c r="AO72" s="49"/>
      <c r="AP72" s="49"/>
      <c r="AQ72" s="49"/>
      <c r="AR72" s="50"/>
      <c r="AS72" s="48"/>
      <c r="AT72" s="49"/>
      <c r="AU72" s="49"/>
      <c r="AV72" s="49"/>
      <c r="AW72" s="50"/>
      <c r="AX72" s="48"/>
      <c r="AY72" s="49"/>
      <c r="AZ72" s="49"/>
      <c r="BA72" s="49"/>
      <c r="BB72" s="50"/>
      <c r="BC72" s="48"/>
      <c r="BD72" s="49"/>
      <c r="BE72" s="49"/>
      <c r="BF72" s="49"/>
      <c r="BG72" s="50"/>
      <c r="BH72" s="48"/>
      <c r="BI72" s="49"/>
      <c r="BJ72" s="49"/>
      <c r="BK72" s="49"/>
      <c r="BL72" s="50"/>
      <c r="BM72" s="48"/>
      <c r="BN72" s="49"/>
      <c r="BO72" s="49"/>
      <c r="BP72" s="49"/>
      <c r="BQ72" s="5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93" customHeight="1" x14ac:dyDescent="0.2">
      <c r="A73" s="81">
        <v>0</v>
      </c>
      <c r="B73" s="81"/>
      <c r="C73" s="53" t="s">
        <v>118</v>
      </c>
      <c r="D73" s="54"/>
      <c r="E73" s="54"/>
      <c r="F73" s="54"/>
      <c r="G73" s="54"/>
      <c r="H73" s="54"/>
      <c r="I73" s="55"/>
      <c r="J73" s="56" t="s">
        <v>89</v>
      </c>
      <c r="K73" s="56"/>
      <c r="L73" s="56"/>
      <c r="M73" s="56"/>
      <c r="N73" s="56"/>
      <c r="O73" s="53" t="s">
        <v>88</v>
      </c>
      <c r="P73" s="54"/>
      <c r="Q73" s="54"/>
      <c r="R73" s="54"/>
      <c r="S73" s="54"/>
      <c r="T73" s="54"/>
      <c r="U73" s="54"/>
      <c r="V73" s="54"/>
      <c r="W73" s="54"/>
      <c r="X73" s="55"/>
      <c r="Y73" s="79">
        <v>6</v>
      </c>
      <c r="Z73" s="79"/>
      <c r="AA73" s="79"/>
      <c r="AB73" s="79"/>
      <c r="AC73" s="79"/>
      <c r="AD73" s="79">
        <v>0</v>
      </c>
      <c r="AE73" s="79"/>
      <c r="AF73" s="79"/>
      <c r="AG73" s="79"/>
      <c r="AH73" s="79"/>
      <c r="AI73" s="79">
        <f>SUM(Y73:AH73)</f>
        <v>6</v>
      </c>
      <c r="AJ73" s="79"/>
      <c r="AK73" s="79"/>
      <c r="AL73" s="79"/>
      <c r="AM73" s="79"/>
      <c r="AN73" s="79">
        <v>11</v>
      </c>
      <c r="AO73" s="79"/>
      <c r="AP73" s="79"/>
      <c r="AQ73" s="79"/>
      <c r="AR73" s="79"/>
      <c r="AS73" s="79">
        <v>0</v>
      </c>
      <c r="AT73" s="79"/>
      <c r="AU73" s="79"/>
      <c r="AV73" s="79"/>
      <c r="AW73" s="79"/>
      <c r="AX73" s="79">
        <f>SUM(AN73:AW73)</f>
        <v>11</v>
      </c>
      <c r="AY73" s="79"/>
      <c r="AZ73" s="79"/>
      <c r="BA73" s="79"/>
      <c r="BB73" s="79"/>
      <c r="BC73" s="79">
        <f>AN73-Y73</f>
        <v>5</v>
      </c>
      <c r="BD73" s="79"/>
      <c r="BE73" s="79"/>
      <c r="BF73" s="79"/>
      <c r="BG73" s="79"/>
      <c r="BH73" s="79">
        <f>AS73-AD73</f>
        <v>0</v>
      </c>
      <c r="BI73" s="79"/>
      <c r="BJ73" s="79"/>
      <c r="BK73" s="79"/>
      <c r="BL73" s="79"/>
      <c r="BM73" s="79">
        <f>SUM(BC73:BL73)</f>
        <v>5</v>
      </c>
      <c r="BN73" s="79"/>
      <c r="BO73" s="79"/>
      <c r="BP73" s="79"/>
      <c r="BQ73" s="7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82">
        <v>0</v>
      </c>
      <c r="B74" s="82"/>
      <c r="C74" s="64" t="s">
        <v>90</v>
      </c>
      <c r="D74" s="65"/>
      <c r="E74" s="65"/>
      <c r="F74" s="65"/>
      <c r="G74" s="65"/>
      <c r="H74" s="65"/>
      <c r="I74" s="66"/>
      <c r="J74" s="83" t="s">
        <v>83</v>
      </c>
      <c r="K74" s="83"/>
      <c r="L74" s="83"/>
      <c r="M74" s="83"/>
      <c r="N74" s="83"/>
      <c r="O74" s="64" t="s">
        <v>83</v>
      </c>
      <c r="P74" s="65"/>
      <c r="Q74" s="65"/>
      <c r="R74" s="65"/>
      <c r="S74" s="65"/>
      <c r="T74" s="65"/>
      <c r="U74" s="65"/>
      <c r="V74" s="65"/>
      <c r="W74" s="65"/>
      <c r="X74" s="66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89.25" customHeight="1" x14ac:dyDescent="0.2">
      <c r="A75" s="81">
        <v>0</v>
      </c>
      <c r="B75" s="81"/>
      <c r="C75" s="53" t="s">
        <v>106</v>
      </c>
      <c r="D75" s="54"/>
      <c r="E75" s="54"/>
      <c r="F75" s="54"/>
      <c r="G75" s="54"/>
      <c r="H75" s="54"/>
      <c r="I75" s="55"/>
      <c r="J75" s="56" t="s">
        <v>116</v>
      </c>
      <c r="K75" s="56"/>
      <c r="L75" s="56"/>
      <c r="M75" s="56"/>
      <c r="N75" s="56"/>
      <c r="O75" s="53" t="s">
        <v>91</v>
      </c>
      <c r="P75" s="54"/>
      <c r="Q75" s="54"/>
      <c r="R75" s="54"/>
      <c r="S75" s="54"/>
      <c r="T75" s="54"/>
      <c r="U75" s="54"/>
      <c r="V75" s="54"/>
      <c r="W75" s="54"/>
      <c r="X75" s="55"/>
      <c r="Y75" s="79">
        <v>16666.669999999998</v>
      </c>
      <c r="Z75" s="79"/>
      <c r="AA75" s="79"/>
      <c r="AB75" s="79"/>
      <c r="AC75" s="79"/>
      <c r="AD75" s="79">
        <v>0</v>
      </c>
      <c r="AE75" s="79"/>
      <c r="AF75" s="79"/>
      <c r="AG75" s="79"/>
      <c r="AH75" s="79"/>
      <c r="AI75" s="79">
        <f>SUM(Y75:AH75)</f>
        <v>16666.669999999998</v>
      </c>
      <c r="AJ75" s="79"/>
      <c r="AK75" s="79"/>
      <c r="AL75" s="79"/>
      <c r="AM75" s="79"/>
      <c r="AN75" s="79">
        <v>8027.27</v>
      </c>
      <c r="AO75" s="79"/>
      <c r="AP75" s="79"/>
      <c r="AQ75" s="79"/>
      <c r="AR75" s="79"/>
      <c r="AS75" s="79">
        <v>0</v>
      </c>
      <c r="AT75" s="79"/>
      <c r="AU75" s="79"/>
      <c r="AV75" s="79"/>
      <c r="AW75" s="79"/>
      <c r="AX75" s="79">
        <f>SUM(AN75:AW75)</f>
        <v>8027.27</v>
      </c>
      <c r="AY75" s="79"/>
      <c r="AZ75" s="79"/>
      <c r="BA75" s="79"/>
      <c r="BB75" s="79"/>
      <c r="BC75" s="79">
        <f>AN75-Y75</f>
        <v>-8639.3999999999978</v>
      </c>
      <c r="BD75" s="79"/>
      <c r="BE75" s="79"/>
      <c r="BF75" s="79"/>
      <c r="BG75" s="79"/>
      <c r="BH75" s="79">
        <f>AS75-AD75</f>
        <v>0</v>
      </c>
      <c r="BI75" s="79"/>
      <c r="BJ75" s="79"/>
      <c r="BK75" s="79"/>
      <c r="BL75" s="79"/>
      <c r="BM75" s="79">
        <f>SUM(BC75:BL75)</f>
        <v>-8639.3999999999978</v>
      </c>
      <c r="BN75" s="79"/>
      <c r="BO75" s="79"/>
      <c r="BP75" s="79"/>
      <c r="BQ75" s="7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82">
        <v>0</v>
      </c>
      <c r="B76" s="82"/>
      <c r="C76" s="64" t="s">
        <v>92</v>
      </c>
      <c r="D76" s="65"/>
      <c r="E76" s="65"/>
      <c r="F76" s="65"/>
      <c r="G76" s="65"/>
      <c r="H76" s="65"/>
      <c r="I76" s="66"/>
      <c r="J76" s="83" t="s">
        <v>83</v>
      </c>
      <c r="K76" s="83"/>
      <c r="L76" s="83"/>
      <c r="M76" s="83"/>
      <c r="N76" s="83"/>
      <c r="O76" s="64" t="s">
        <v>83</v>
      </c>
      <c r="P76" s="65"/>
      <c r="Q76" s="65"/>
      <c r="R76" s="65"/>
      <c r="S76" s="65"/>
      <c r="T76" s="65"/>
      <c r="U76" s="65"/>
      <c r="V76" s="65"/>
      <c r="W76" s="65"/>
      <c r="X76" s="66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79.5" customHeight="1" x14ac:dyDescent="0.2">
      <c r="A77" s="81">
        <v>0</v>
      </c>
      <c r="B77" s="81"/>
      <c r="C77" s="53" t="s">
        <v>119</v>
      </c>
      <c r="D77" s="54"/>
      <c r="E77" s="54"/>
      <c r="F77" s="54"/>
      <c r="G77" s="54"/>
      <c r="H77" s="54"/>
      <c r="I77" s="55"/>
      <c r="J77" s="56" t="s">
        <v>93</v>
      </c>
      <c r="K77" s="56"/>
      <c r="L77" s="56"/>
      <c r="M77" s="56"/>
      <c r="N77" s="56"/>
      <c r="O77" s="53" t="s">
        <v>94</v>
      </c>
      <c r="P77" s="54"/>
      <c r="Q77" s="54"/>
      <c r="R77" s="54"/>
      <c r="S77" s="54"/>
      <c r="T77" s="54"/>
      <c r="U77" s="54"/>
      <c r="V77" s="54"/>
      <c r="W77" s="54"/>
      <c r="X77" s="55"/>
      <c r="Y77" s="79">
        <v>100</v>
      </c>
      <c r="Z77" s="79"/>
      <c r="AA77" s="79"/>
      <c r="AB77" s="79"/>
      <c r="AC77" s="79"/>
      <c r="AD77" s="79">
        <v>0</v>
      </c>
      <c r="AE77" s="79"/>
      <c r="AF77" s="79"/>
      <c r="AG77" s="79"/>
      <c r="AH77" s="79"/>
      <c r="AI77" s="79">
        <v>100</v>
      </c>
      <c r="AJ77" s="79"/>
      <c r="AK77" s="79"/>
      <c r="AL77" s="79"/>
      <c r="AM77" s="79"/>
      <c r="AN77" s="79">
        <v>100</v>
      </c>
      <c r="AO77" s="79"/>
      <c r="AP77" s="79"/>
      <c r="AQ77" s="79"/>
      <c r="AR77" s="79"/>
      <c r="AS77" s="79">
        <v>0</v>
      </c>
      <c r="AT77" s="79"/>
      <c r="AU77" s="79"/>
      <c r="AV77" s="79"/>
      <c r="AW77" s="79"/>
      <c r="AX77" s="79">
        <f>SUM(AN77:AW77)</f>
        <v>100</v>
      </c>
      <c r="AY77" s="79"/>
      <c r="AZ77" s="79"/>
      <c r="BA77" s="79"/>
      <c r="BB77" s="79"/>
      <c r="BC77" s="79">
        <f>AN77-Y77</f>
        <v>0</v>
      </c>
      <c r="BD77" s="79"/>
      <c r="BE77" s="79"/>
      <c r="BF77" s="79"/>
      <c r="BG77" s="79"/>
      <c r="BH77" s="79">
        <f>AS77-AD77</f>
        <v>0</v>
      </c>
      <c r="BI77" s="79"/>
      <c r="BJ77" s="79"/>
      <c r="BK77" s="79"/>
      <c r="BL77" s="79"/>
      <c r="BM77" s="79">
        <f>SUM(BC77:BL77)</f>
        <v>0</v>
      </c>
      <c r="BN77" s="79"/>
      <c r="BO77" s="79"/>
      <c r="BP77" s="79"/>
      <c r="BQ77" s="7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 x14ac:dyDescent="0.2">
      <c r="A79" s="105" t="s">
        <v>63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</row>
    <row r="80" spans="1:79" ht="9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 x14ac:dyDescent="0.2">
      <c r="A81" s="89" t="s">
        <v>3</v>
      </c>
      <c r="B81" s="90"/>
      <c r="C81" s="89" t="s">
        <v>6</v>
      </c>
      <c r="D81" s="118"/>
      <c r="E81" s="118"/>
      <c r="F81" s="118"/>
      <c r="G81" s="118"/>
      <c r="H81" s="118"/>
      <c r="I81" s="90"/>
      <c r="J81" s="89" t="s">
        <v>5</v>
      </c>
      <c r="K81" s="118"/>
      <c r="L81" s="118"/>
      <c r="M81" s="118"/>
      <c r="N81" s="90"/>
      <c r="O81" s="98" t="s">
        <v>64</v>
      </c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5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 x14ac:dyDescent="0.2">
      <c r="A82" s="122">
        <v>1</v>
      </c>
      <c r="B82" s="122"/>
      <c r="C82" s="122">
        <v>2</v>
      </c>
      <c r="D82" s="122"/>
      <c r="E82" s="122"/>
      <c r="F82" s="122"/>
      <c r="G82" s="122"/>
      <c r="H82" s="122"/>
      <c r="I82" s="122"/>
      <c r="J82" s="122">
        <v>3</v>
      </c>
      <c r="K82" s="122"/>
      <c r="L82" s="122"/>
      <c r="M82" s="122"/>
      <c r="N82" s="122"/>
      <c r="O82" s="166">
        <v>4</v>
      </c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8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 x14ac:dyDescent="0.2">
      <c r="A83" s="110" t="s">
        <v>36</v>
      </c>
      <c r="B83" s="110"/>
      <c r="C83" s="145" t="s">
        <v>14</v>
      </c>
      <c r="D83" s="146"/>
      <c r="E83" s="146"/>
      <c r="F83" s="146"/>
      <c r="G83" s="146"/>
      <c r="H83" s="146"/>
      <c r="I83" s="147"/>
      <c r="J83" s="110" t="s">
        <v>15</v>
      </c>
      <c r="K83" s="110"/>
      <c r="L83" s="110"/>
      <c r="M83" s="110"/>
      <c r="N83" s="110"/>
      <c r="O83" s="123" t="s">
        <v>72</v>
      </c>
      <c r="P83" s="124"/>
      <c r="Q83" s="124"/>
      <c r="R83" s="124"/>
      <c r="S83" s="124"/>
      <c r="T83" s="124"/>
      <c r="U83" s="124"/>
      <c r="V83" s="124"/>
      <c r="W83" s="124"/>
      <c r="X83" s="124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6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71</v>
      </c>
    </row>
    <row r="84" spans="1:79" s="46" customFormat="1" ht="15.75" x14ac:dyDescent="0.2">
      <c r="A84" s="72">
        <v>0</v>
      </c>
      <c r="B84" s="72"/>
      <c r="C84" s="72" t="s">
        <v>82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6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5"/>
      <c r="BR84" s="44"/>
      <c r="BS84" s="44"/>
      <c r="BT84" s="44"/>
      <c r="BU84" s="44"/>
      <c r="BV84" s="44"/>
      <c r="BW84" s="44"/>
      <c r="BX84" s="44"/>
      <c r="BY84" s="44"/>
      <c r="BZ84" s="45"/>
      <c r="CA84" s="46" t="s">
        <v>66</v>
      </c>
    </row>
    <row r="85" spans="1:79" s="46" customFormat="1" ht="40.5" customHeight="1" x14ac:dyDescent="0.2">
      <c r="A85" s="72">
        <v>0</v>
      </c>
      <c r="B85" s="72"/>
      <c r="C85" s="53" t="s">
        <v>84</v>
      </c>
      <c r="D85" s="54"/>
      <c r="E85" s="54"/>
      <c r="F85" s="54"/>
      <c r="G85" s="54"/>
      <c r="H85" s="54"/>
      <c r="I85" s="55"/>
      <c r="J85" s="56" t="s">
        <v>85</v>
      </c>
      <c r="K85" s="56"/>
      <c r="L85" s="56"/>
      <c r="M85" s="56"/>
      <c r="N85" s="56"/>
      <c r="O85" s="57" t="s">
        <v>107</v>
      </c>
      <c r="P85" s="58"/>
      <c r="Q85" s="58"/>
      <c r="R85" s="58"/>
      <c r="S85" s="58"/>
      <c r="T85" s="58"/>
      <c r="U85" s="58"/>
      <c r="V85" s="58"/>
      <c r="W85" s="58"/>
      <c r="X85" s="58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8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02.75" customHeight="1" x14ac:dyDescent="0.2">
      <c r="A86" s="51"/>
      <c r="B86" s="52"/>
      <c r="C86" s="53" t="s">
        <v>115</v>
      </c>
      <c r="D86" s="54"/>
      <c r="E86" s="54"/>
      <c r="F86" s="54"/>
      <c r="G86" s="54"/>
      <c r="H86" s="54"/>
      <c r="I86" s="55"/>
      <c r="J86" s="56" t="s">
        <v>116</v>
      </c>
      <c r="K86" s="56"/>
      <c r="L86" s="56"/>
      <c r="M86" s="56"/>
      <c r="N86" s="56"/>
      <c r="O86" s="57" t="s">
        <v>121</v>
      </c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9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" customHeight="1" x14ac:dyDescent="0.2">
      <c r="A87" s="72">
        <v>0</v>
      </c>
      <c r="B87" s="72"/>
      <c r="C87" s="72" t="s">
        <v>87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6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5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66" customHeight="1" x14ac:dyDescent="0.2">
      <c r="A88" s="51"/>
      <c r="B88" s="52"/>
      <c r="C88" s="53" t="s">
        <v>118</v>
      </c>
      <c r="D88" s="54"/>
      <c r="E88" s="54"/>
      <c r="F88" s="54"/>
      <c r="G88" s="54"/>
      <c r="H88" s="54"/>
      <c r="I88" s="55"/>
      <c r="J88" s="56" t="s">
        <v>89</v>
      </c>
      <c r="K88" s="56"/>
      <c r="L88" s="56"/>
      <c r="M88" s="56"/>
      <c r="N88" s="56"/>
      <c r="O88" s="57" t="s">
        <v>120</v>
      </c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9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2">
        <v>0</v>
      </c>
      <c r="B89" s="72"/>
      <c r="C89" s="72" t="s">
        <v>90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6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5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76.5" customHeight="1" x14ac:dyDescent="0.2">
      <c r="A90" s="51"/>
      <c r="B90" s="52"/>
      <c r="C90" s="53" t="s">
        <v>106</v>
      </c>
      <c r="D90" s="54"/>
      <c r="E90" s="54"/>
      <c r="F90" s="54"/>
      <c r="G90" s="54"/>
      <c r="H90" s="54"/>
      <c r="I90" s="55"/>
      <c r="J90" s="56" t="s">
        <v>116</v>
      </c>
      <c r="K90" s="56"/>
      <c r="L90" s="56"/>
      <c r="M90" s="56"/>
      <c r="N90" s="56"/>
      <c r="O90" s="57" t="s">
        <v>122</v>
      </c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9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 x14ac:dyDescent="0.2">
      <c r="A91" s="72">
        <v>0</v>
      </c>
      <c r="B91" s="72"/>
      <c r="C91" s="72" t="s">
        <v>92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6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5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79.5" customHeight="1" x14ac:dyDescent="0.2">
      <c r="A92" s="72">
        <v>0</v>
      </c>
      <c r="B92" s="72"/>
      <c r="C92" s="53" t="s">
        <v>119</v>
      </c>
      <c r="D92" s="54"/>
      <c r="E92" s="54"/>
      <c r="F92" s="54"/>
      <c r="G92" s="54"/>
      <c r="H92" s="54"/>
      <c r="I92" s="55"/>
      <c r="J92" s="56" t="s">
        <v>93</v>
      </c>
      <c r="K92" s="56"/>
      <c r="L92" s="56"/>
      <c r="M92" s="56"/>
      <c r="N92" s="56"/>
      <c r="O92" s="57" t="s">
        <v>107</v>
      </c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5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105" t="s">
        <v>65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</row>
    <row r="95" spans="1:79" ht="15.95" customHeight="1" x14ac:dyDescent="0.2">
      <c r="A95" s="144" t="s">
        <v>108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 x14ac:dyDescent="0.2">
      <c r="A97" s="105" t="s">
        <v>47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</row>
    <row r="98" spans="1:64" ht="75" customHeight="1" x14ac:dyDescent="0.2">
      <c r="A98" s="144" t="s">
        <v>123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</row>
    <row r="99" spans="1:64" ht="15.95" customHeight="1" x14ac:dyDescent="0.2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77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68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 x14ac:dyDescent="0.2">
      <c r="A102" s="30" t="s">
        <v>69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 x14ac:dyDescent="0.25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 x14ac:dyDescent="0.25">
      <c r="A104" s="141" t="s">
        <v>97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3"/>
      <c r="AO104" s="3"/>
      <c r="AP104" s="120" t="s">
        <v>98</v>
      </c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</row>
    <row r="105" spans="1:64" x14ac:dyDescent="0.2">
      <c r="W105" s="140" t="s">
        <v>8</v>
      </c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4"/>
      <c r="AO105" s="4"/>
      <c r="AP105" s="140" t="s">
        <v>73</v>
      </c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</row>
    <row r="108" spans="1:64" ht="40.5" customHeight="1" x14ac:dyDescent="0.25">
      <c r="A108" s="141" t="s">
        <v>109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3"/>
      <c r="AO108" s="3"/>
      <c r="AP108" s="120" t="s">
        <v>110</v>
      </c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</row>
    <row r="109" spans="1:64" x14ac:dyDescent="0.2">
      <c r="W109" s="140" t="s">
        <v>8</v>
      </c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4"/>
      <c r="AO109" s="4"/>
      <c r="AP109" s="140" t="s">
        <v>73</v>
      </c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</row>
  </sheetData>
  <mergeCells count="399">
    <mergeCell ref="O82:BQ82"/>
    <mergeCell ref="O84:BQ84"/>
    <mergeCell ref="A84:B84"/>
    <mergeCell ref="C84:I84"/>
    <mergeCell ref="J84:N84"/>
    <mergeCell ref="A83:B83"/>
    <mergeCell ref="A87:B87"/>
    <mergeCell ref="C87:I87"/>
    <mergeCell ref="J87:N87"/>
    <mergeCell ref="O87:BQ87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BC67:BG67"/>
    <mergeCell ref="BC68:BG68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BN42:BQ42"/>
    <mergeCell ref="BN41:BQ41"/>
    <mergeCell ref="C42:Z42"/>
    <mergeCell ref="AK42:AO42"/>
    <mergeCell ref="AF42:AJ42"/>
    <mergeCell ref="AA42:AE42"/>
    <mergeCell ref="A43:B43"/>
    <mergeCell ref="A48:B48"/>
    <mergeCell ref="AF43:AJ43"/>
    <mergeCell ref="AZ43:BC43"/>
    <mergeCell ref="AU43:AY43"/>
    <mergeCell ref="AA43:AE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AU15:BB15"/>
    <mergeCell ref="C41:Z41"/>
    <mergeCell ref="BI40:BM40"/>
    <mergeCell ref="AO2:BL6"/>
    <mergeCell ref="A7:BL7"/>
    <mergeCell ref="A8:BL8"/>
    <mergeCell ref="A9:BL9"/>
    <mergeCell ref="BI42:BM42"/>
    <mergeCell ref="AA41:AE41"/>
    <mergeCell ref="AF41:AJ41"/>
    <mergeCell ref="AK41:AO41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G26:BL26"/>
    <mergeCell ref="A34:F34"/>
    <mergeCell ref="G34:BL34"/>
    <mergeCell ref="A38:BQ38"/>
    <mergeCell ref="C39:Z40"/>
    <mergeCell ref="C43:Z43"/>
    <mergeCell ref="AK43:AO43"/>
    <mergeCell ref="C48:BQ48"/>
    <mergeCell ref="BN43:BQ43"/>
    <mergeCell ref="AP43:AT43"/>
    <mergeCell ref="AP109:BH109"/>
    <mergeCell ref="A108:V108"/>
    <mergeCell ref="W108:AM108"/>
    <mergeCell ref="AP108:BH108"/>
    <mergeCell ref="W109:AM109"/>
    <mergeCell ref="AP105:BH105"/>
    <mergeCell ref="A98:BL98"/>
    <mergeCell ref="C83:I83"/>
    <mergeCell ref="W105:AM105"/>
    <mergeCell ref="A104:V104"/>
    <mergeCell ref="W104:AM104"/>
    <mergeCell ref="A94:BL94"/>
    <mergeCell ref="A95:BL95"/>
    <mergeCell ref="A88:B88"/>
    <mergeCell ref="C88:I88"/>
    <mergeCell ref="J88:N88"/>
    <mergeCell ref="O88:BQ88"/>
    <mergeCell ref="A90:B90"/>
    <mergeCell ref="C90:I90"/>
    <mergeCell ref="AN67:AR67"/>
    <mergeCell ref="C82:I82"/>
    <mergeCell ref="J82:N82"/>
    <mergeCell ref="C68:I68"/>
    <mergeCell ref="J68:N68"/>
    <mergeCell ref="O68:X68"/>
    <mergeCell ref="C69:I69"/>
    <mergeCell ref="J69:N69"/>
    <mergeCell ref="A69:B69"/>
    <mergeCell ref="AD69:AH69"/>
    <mergeCell ref="A79:BQ79"/>
    <mergeCell ref="A81:B81"/>
    <mergeCell ref="C81:I81"/>
    <mergeCell ref="J81:N81"/>
    <mergeCell ref="AX68:BB68"/>
    <mergeCell ref="O81:BQ81"/>
    <mergeCell ref="BC69:BG69"/>
    <mergeCell ref="BM69:BQ69"/>
    <mergeCell ref="BH69:BL69"/>
    <mergeCell ref="BM70:BQ70"/>
    <mergeCell ref="AI70:AM70"/>
    <mergeCell ref="AN70:AR70"/>
    <mergeCell ref="AS70:AW70"/>
    <mergeCell ref="AX70:BB70"/>
    <mergeCell ref="AP104:BH104"/>
    <mergeCell ref="AN65:BB65"/>
    <mergeCell ref="A62:BQ62"/>
    <mergeCell ref="C67:I67"/>
    <mergeCell ref="J83:N83"/>
    <mergeCell ref="A82:B82"/>
    <mergeCell ref="A68:B68"/>
    <mergeCell ref="O69:X69"/>
    <mergeCell ref="Y69:AC69"/>
    <mergeCell ref="A67:B67"/>
    <mergeCell ref="Y68:AC68"/>
    <mergeCell ref="O83:BQ83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N66:AR66"/>
    <mergeCell ref="AI66:AM66"/>
    <mergeCell ref="BC65:BQ65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I56:AM56"/>
    <mergeCell ref="AN56:AR56"/>
    <mergeCell ref="AS59:AX59"/>
    <mergeCell ref="AY59:BC59"/>
    <mergeCell ref="AY57:BC57"/>
    <mergeCell ref="BI56:BN56"/>
    <mergeCell ref="BI58:BN58"/>
    <mergeCell ref="BD59:BH59"/>
    <mergeCell ref="A44:B44"/>
    <mergeCell ref="C44:Z44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X57:AB57"/>
    <mergeCell ref="AC57:AH57"/>
    <mergeCell ref="A49:B49"/>
    <mergeCell ref="A50:B50"/>
    <mergeCell ref="A54:BN54"/>
    <mergeCell ref="A53:BN53"/>
    <mergeCell ref="C49:BQ49"/>
    <mergeCell ref="C50:BQ50"/>
    <mergeCell ref="BD44:BH44"/>
    <mergeCell ref="BI44:BM44"/>
    <mergeCell ref="BN44:BQ44"/>
    <mergeCell ref="AA44:AE44"/>
    <mergeCell ref="AF44:AJ44"/>
    <mergeCell ref="AK44:AO44"/>
    <mergeCell ref="AP44:AT44"/>
    <mergeCell ref="AU44:AY44"/>
    <mergeCell ref="AZ44:BC44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X71:BB71"/>
    <mergeCell ref="BC71:BG71"/>
    <mergeCell ref="BH71:BL71"/>
    <mergeCell ref="AX73:BB73"/>
    <mergeCell ref="A70:B70"/>
    <mergeCell ref="C70:I70"/>
    <mergeCell ref="J70:N70"/>
    <mergeCell ref="O70:X70"/>
    <mergeCell ref="Y70:AC70"/>
    <mergeCell ref="AD70:AH70"/>
    <mergeCell ref="BC70:BG70"/>
    <mergeCell ref="BH70:BL70"/>
    <mergeCell ref="AN74:AR74"/>
    <mergeCell ref="AS74:AW74"/>
    <mergeCell ref="BC73:BG73"/>
    <mergeCell ref="BH73:BL73"/>
    <mergeCell ref="BM73:BQ73"/>
    <mergeCell ref="A71:B71"/>
    <mergeCell ref="C71:I71"/>
    <mergeCell ref="J71:N71"/>
    <mergeCell ref="O71:X71"/>
    <mergeCell ref="Y71:AC71"/>
    <mergeCell ref="AD71:AH71"/>
    <mergeCell ref="BM71:BQ71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1:AM71"/>
    <mergeCell ref="AN71:AR71"/>
    <mergeCell ref="AS71:AW71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BM77:BQ77"/>
    <mergeCell ref="AI77:AM77"/>
    <mergeCell ref="A92:B92"/>
    <mergeCell ref="C92:I92"/>
    <mergeCell ref="J92:N92"/>
    <mergeCell ref="O92:BQ92"/>
    <mergeCell ref="A89:B89"/>
    <mergeCell ref="C89:I89"/>
    <mergeCell ref="J89:N89"/>
    <mergeCell ref="O89:BQ89"/>
    <mergeCell ref="A85:B85"/>
    <mergeCell ref="C85:I85"/>
    <mergeCell ref="J85:N85"/>
    <mergeCell ref="O85:BQ85"/>
    <mergeCell ref="A91:B91"/>
    <mergeCell ref="C91:I91"/>
    <mergeCell ref="J91:N91"/>
    <mergeCell ref="O91:BQ91"/>
    <mergeCell ref="J90:N90"/>
    <mergeCell ref="O90:BQ90"/>
    <mergeCell ref="AX72:BB72"/>
    <mergeCell ref="BC72:BG72"/>
    <mergeCell ref="BH72:BL72"/>
    <mergeCell ref="BM72:BQ72"/>
    <mergeCell ref="A86:B86"/>
    <mergeCell ref="C86:I86"/>
    <mergeCell ref="J86:N86"/>
    <mergeCell ref="O86:BQ86"/>
    <mergeCell ref="A51:B51"/>
    <mergeCell ref="C51:BQ5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N77:AR77"/>
    <mergeCell ref="AS77:AW77"/>
    <mergeCell ref="AX77:BB77"/>
    <mergeCell ref="BC77:BG77"/>
    <mergeCell ref="BH77:BL77"/>
  </mergeCells>
  <phoneticPr fontId="0" type="noConversion"/>
  <conditionalFormatting sqref="C80 C96 C69 C84">
    <cfRule type="cellIs" dxfId="29" priority="57" stopIfTrue="1" operator="equal">
      <formula>$C68</formula>
    </cfRule>
  </conditionalFormatting>
  <conditionalFormatting sqref="A69:B69 A80:B80 A84:B84 A96:B96 A59:B59 A78:B78 A93:B93 A87:B87 A88">
    <cfRule type="cellIs" dxfId="28" priority="58" stopIfTrue="1" operator="equal">
      <formula>0</formula>
    </cfRule>
  </conditionalFormatting>
  <conditionalFormatting sqref="A60:B60">
    <cfRule type="cellIs" dxfId="27" priority="56" stopIfTrue="1" operator="equal">
      <formula>0</formula>
    </cfRule>
  </conditionalFormatting>
  <conditionalFormatting sqref="C78">
    <cfRule type="cellIs" dxfId="26" priority="60" stopIfTrue="1" operator="equal">
      <formula>$C69</formula>
    </cfRule>
  </conditionalFormatting>
  <conditionalFormatting sqref="C70">
    <cfRule type="cellIs" dxfId="25" priority="53" stopIfTrue="1" operator="equal">
      <formula>$C69</formula>
    </cfRule>
  </conditionalFormatting>
  <conditionalFormatting sqref="A70:B70">
    <cfRule type="cellIs" dxfId="24" priority="54" stopIfTrue="1" operator="equal">
      <formula>0</formula>
    </cfRule>
  </conditionalFormatting>
  <conditionalFormatting sqref="A71:B71 A72">
    <cfRule type="cellIs" dxfId="23" priority="50" stopIfTrue="1" operator="equal">
      <formula>0</formula>
    </cfRule>
  </conditionalFormatting>
  <conditionalFormatting sqref="C71 C89">
    <cfRule type="cellIs" dxfId="22" priority="49" stopIfTrue="1" operator="equal">
      <formula>#REF!</formula>
    </cfRule>
  </conditionalFormatting>
  <conditionalFormatting sqref="C73 C87">
    <cfRule type="cellIs" dxfId="21" priority="47" stopIfTrue="1" operator="equal">
      <formula>$C71</formula>
    </cfRule>
  </conditionalFormatting>
  <conditionalFormatting sqref="A73:B73">
    <cfRule type="cellIs" dxfId="20" priority="48" stopIfTrue="1" operator="equal">
      <formula>0</formula>
    </cfRule>
  </conditionalFormatting>
  <conditionalFormatting sqref="A74:B74">
    <cfRule type="cellIs" dxfId="19" priority="44" stopIfTrue="1" operator="equal">
      <formula>0</formula>
    </cfRule>
  </conditionalFormatting>
  <conditionalFormatting sqref="C74">
    <cfRule type="cellIs" dxfId="18" priority="43" stopIfTrue="1" operator="equal">
      <formula>#REF!</formula>
    </cfRule>
  </conditionalFormatting>
  <conditionalFormatting sqref="C75">
    <cfRule type="cellIs" dxfId="17" priority="41" stopIfTrue="1" operator="equal">
      <formula>$C74</formula>
    </cfRule>
  </conditionalFormatting>
  <conditionalFormatting sqref="A75:B75">
    <cfRule type="cellIs" dxfId="16" priority="42" stopIfTrue="1" operator="equal">
      <formula>0</formula>
    </cfRule>
  </conditionalFormatting>
  <conditionalFormatting sqref="A76:B76">
    <cfRule type="cellIs" dxfId="15" priority="36" stopIfTrue="1" operator="equal">
      <formula>0</formula>
    </cfRule>
  </conditionalFormatting>
  <conditionalFormatting sqref="C76">
    <cfRule type="cellIs" dxfId="14" priority="35" stopIfTrue="1" operator="equal">
      <formula>#REF!</formula>
    </cfRule>
  </conditionalFormatting>
  <conditionalFormatting sqref="C77">
    <cfRule type="cellIs" dxfId="13" priority="33" stopIfTrue="1" operator="equal">
      <formula>$C76</formula>
    </cfRule>
  </conditionalFormatting>
  <conditionalFormatting sqref="A77:B77">
    <cfRule type="cellIs" dxfId="12" priority="34" stopIfTrue="1" operator="equal">
      <formula>0</formula>
    </cfRule>
  </conditionalFormatting>
  <conditionalFormatting sqref="C93">
    <cfRule type="cellIs" dxfId="11" priority="62" stopIfTrue="1" operator="equal">
      <formula>$C84</formula>
    </cfRule>
  </conditionalFormatting>
  <conditionalFormatting sqref="A85:B85 A86">
    <cfRule type="cellIs" dxfId="10" priority="30" stopIfTrue="1" operator="equal">
      <formula>0</formula>
    </cfRule>
  </conditionalFormatting>
  <conditionalFormatting sqref="A89:B89 A90">
    <cfRule type="cellIs" dxfId="9" priority="24" stopIfTrue="1" operator="equal">
      <formula>0</formula>
    </cfRule>
  </conditionalFormatting>
  <conditionalFormatting sqref="C91">
    <cfRule type="cellIs" dxfId="8" priority="19" stopIfTrue="1" operator="equal">
      <formula>#REF!</formula>
    </cfRule>
  </conditionalFormatting>
  <conditionalFormatting sqref="A91:B91">
    <cfRule type="cellIs" dxfId="7" priority="20" stopIfTrue="1" operator="equal">
      <formula>0</formula>
    </cfRule>
  </conditionalFormatting>
  <conditionalFormatting sqref="A92:B92">
    <cfRule type="cellIs" dxfId="6" priority="18" stopIfTrue="1" operator="equal">
      <formula>0</formula>
    </cfRule>
  </conditionalFormatting>
  <conditionalFormatting sqref="C85">
    <cfRule type="cellIs" dxfId="5" priority="14" stopIfTrue="1" operator="equal">
      <formula>$C84</formula>
    </cfRule>
  </conditionalFormatting>
  <conditionalFormatting sqref="C92">
    <cfRule type="cellIs" dxfId="4" priority="7" stopIfTrue="1" operator="equal">
      <formula>$C91</formula>
    </cfRule>
  </conditionalFormatting>
  <conditionalFormatting sqref="C72">
    <cfRule type="cellIs" dxfId="3" priority="6" stopIfTrue="1" operator="equal">
      <formula>$C71</formula>
    </cfRule>
  </conditionalFormatting>
  <conditionalFormatting sqref="C86">
    <cfRule type="cellIs" dxfId="2" priority="3" stopIfTrue="1" operator="equal">
      <formula>#REF!</formula>
    </cfRule>
  </conditionalFormatting>
  <conditionalFormatting sqref="C88">
    <cfRule type="cellIs" dxfId="1" priority="2" stopIfTrue="1" operator="equal">
      <formula>$C86</formula>
    </cfRule>
  </conditionalFormatting>
  <conditionalFormatting sqref="C90">
    <cfRule type="cellIs" dxfId="0" priority="1" stopIfTrue="1" operator="equal">
      <formula>$C89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0712152</vt:lpstr>
      <vt:lpstr>'0712152'!Область_друку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2023-02-15T07:41:09Z</cp:lastPrinted>
  <dcterms:created xsi:type="dcterms:W3CDTF">2016-08-10T10:53:25Z</dcterms:created>
  <dcterms:modified xsi:type="dcterms:W3CDTF">2023-02-23T10:55:27Z</dcterms:modified>
</cp:coreProperties>
</file>