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7670" sheetId="13" r:id="rId1"/>
  </sheets>
  <definedNames>
    <definedName name="_xlnm.Print_Area" localSheetId="0">'0717670'!$A$1:$M$84</definedName>
  </definedNames>
  <calcPr calcId="152511"/>
</workbook>
</file>

<file path=xl/calcChain.xml><?xml version="1.0" encoding="utf-8"?>
<calcChain xmlns="http://schemas.openxmlformats.org/spreadsheetml/2006/main">
  <c r="M69" i="13" l="1"/>
  <c r="M70" i="13"/>
  <c r="L70" i="13"/>
  <c r="L69" i="13"/>
  <c r="L57" i="13"/>
  <c r="M57" i="13"/>
  <c r="M56" i="13"/>
  <c r="L56" i="13"/>
  <c r="M47" i="13"/>
  <c r="L35" i="13"/>
  <c r="G33" i="13"/>
  <c r="G34" i="13"/>
  <c r="G35" i="13"/>
  <c r="G36" i="13"/>
  <c r="H37" i="13"/>
  <c r="I37" i="13"/>
  <c r="F37" i="13"/>
  <c r="K58" i="13"/>
  <c r="M58" i="13"/>
  <c r="I48" i="13"/>
  <c r="H48" i="13"/>
  <c r="F48" i="13"/>
  <c r="E48" i="13"/>
  <c r="G47" i="13"/>
  <c r="L45" i="13"/>
  <c r="L48" i="13"/>
  <c r="K45" i="13"/>
  <c r="J45" i="13"/>
  <c r="J48" i="13"/>
  <c r="G45" i="13"/>
  <c r="G48" i="13"/>
  <c r="E37" i="13"/>
  <c r="L36" i="13"/>
  <c r="K36" i="13"/>
  <c r="J36" i="13"/>
  <c r="L32" i="13"/>
  <c r="K32" i="13"/>
  <c r="J32" i="13"/>
  <c r="G32" i="13"/>
  <c r="J37" i="13"/>
  <c r="L37" i="13"/>
  <c r="G37" i="13"/>
  <c r="K37" i="13"/>
  <c r="K48" i="13"/>
  <c r="M36" i="13"/>
  <c r="M32" i="13"/>
  <c r="M45" i="13"/>
  <c r="M48" i="13"/>
  <c r="M37" i="13"/>
</calcChain>
</file>

<file path=xl/sharedStrings.xml><?xml version="1.0" encoding="utf-8"?>
<sst xmlns="http://schemas.openxmlformats.org/spreadsheetml/2006/main" count="152" uniqueCount="88">
  <si>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</si>
  <si>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</si>
  <si>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</si>
  <si>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</si>
  <si>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</si>
  <si>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</si>
  <si>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</si>
  <si>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</si>
  <si>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</si>
  <si>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</si>
  <si>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</si>
  <si>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</si>
  <si>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</si>
  <si>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</si>
  <si>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</si>
  <si>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</si>
  <si>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</si>
  <si>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</si>
  <si>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</si>
  <si>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</si>
  <si>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</si>
  <si>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</si>
  <si>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</si>
  <si>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</si>
  <si>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</si>
  <si>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</si>
  <si>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</si>
  <si>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</si>
  <si>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</si>
  <si>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</si>
  <si>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</si>
  <si>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</si>
  <si>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</si>
  <si>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</si>
  <si>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</si>
  <si>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</si>
  <si>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</si>
  <si>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</si>
  <si>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</si>
  <si>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</si>
  <si>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</si>
  <si>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</si>
  <si>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</si>
  <si>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07 0 0000</t>
  </si>
  <si>
    <t xml:space="preserve">Управління охорони здоров'я Хмельницької міської ради </t>
  </si>
  <si>
    <t>про виконання паспорта бюджетної програми місцевого бюджету на 2020 рік</t>
  </si>
  <si>
    <t>од.</t>
  </si>
  <si>
    <t>Кошторис</t>
  </si>
  <si>
    <t>Розрахунок</t>
  </si>
  <si>
    <t>Людмила ГУЛЯК</t>
  </si>
  <si>
    <t>Заступник начальника управляня</t>
  </si>
  <si>
    <t>Завідувач фінансового сектору</t>
  </si>
  <si>
    <t>Інна ВОЛИНЕЦЬ</t>
  </si>
  <si>
    <t>%</t>
  </si>
  <si>
    <t>Виконання результативних показників на звітний період стабільно по їх фактичному виконанню</t>
  </si>
  <si>
    <t>07 1  0000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</si>
  <si>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</si>
  <si>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</si>
  <si>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Програма «Здоров’я  хмельничан» на 2017-2021 роки   (із змінами та доповненнями)</t>
  </si>
  <si>
    <t>Програма бюджетування за участі громадськості (Бюджет участі) міста Хмельницького на 2020-2022 роки</t>
  </si>
  <si>
    <t>тис. грн</t>
  </si>
  <si>
    <t>кількість проектів, які планується виконати</t>
  </si>
  <si>
    <t>середня вартість проекту</t>
  </si>
  <si>
    <t>видатки на виконання проектів</t>
  </si>
  <si>
    <t>Внески до статутного капіталу суб’єктів господарювання</t>
  </si>
  <si>
    <t>О490</t>
  </si>
  <si>
    <t>07 1 7670</t>
  </si>
  <si>
    <t>Підтримка належної та безперебійної роботи комунальних підприємств охорони здоров’я шляхом внеску до статутного капіталу</t>
  </si>
  <si>
    <t>Внесок у статутний капітал комунальних неприбуткових підприємств охорони здоров’я</t>
  </si>
  <si>
    <t>Внески до статутного капіталу               КП «Хмельницька міська лікарня»</t>
  </si>
  <si>
    <t>Внески до статутного капіталу КП «Хмельницька міська дитяча лікарня»</t>
  </si>
  <si>
    <t>Внески до статутного капіталу КП «Хмельницький міський перинатальний центр»</t>
  </si>
  <si>
    <t>Внески до статутного капіталу КП «Хмельницький міський лікувально-діагностичний центр»</t>
  </si>
  <si>
    <t>Внески до статутного капіталу КП «Хмельницька інфекційна лікарня»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</si>
  <si>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85 278,69  грн - економія коштів.</t>
  </si>
  <si>
    <t>видатки на придбання дорого вартісного медичного обладнання що планується придбати</t>
  </si>
  <si>
    <t>видатки на проведення капітальних ремонтів (реконструкцій)</t>
  </si>
  <si>
    <t>кількість дороговартісного медичного обладнання що планується придбати</t>
  </si>
  <si>
    <t>кількість запланованих капітальних ремонтів (реконструкцій)</t>
  </si>
  <si>
    <t>Пояснення щодо причин розбіжностей між фактичними та затвердженими результативними показниками: 33,5 тис. грн  та 76,7 тис.грн  економія коштів.</t>
  </si>
  <si>
    <t>кількість закладів в яких планується придбати дороговартісне медичне обладнання</t>
  </si>
  <si>
    <t>кількість хворих у стаціонарікількість закладів в яких планується провести капітальні ремонти (реконструкції)</t>
  </si>
  <si>
    <t>середня вартість медичного обладнання що планується придбати</t>
  </si>
  <si>
    <t>Пояснення щодо причин розбіжностей між фактичними та затвердженими результативними показниками.</t>
  </si>
  <si>
    <t>середня вартість капітальних ремонтів (реконструкцій)</t>
  </si>
  <si>
    <t>відсоток завершення робіт по реконструкції покрівлі з влаштуванням шатрового даху корпусу №2 Хмельницької міської лікарні за адресою провулок Проскурівський,1</t>
  </si>
  <si>
    <t>Бюджетна програма  0717670 Внески до статутного капіталу суб’єктів господарювання</t>
  </si>
  <si>
    <t>Пояснення щодо причин розбіжностей між фактичними та затвердженими результативними показниками: Спостерігається зменшення показників, внаслідок зниження вартості робіт та придбання обладнання за нижчою ціною, ніж передбачалось.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</si>
</sst>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5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1" fillId="0" borderId="1" xfId="0" applyFont="1" applyBorder="1"/>
    <xf numFmtId="4" fontId="10" fillId="0" borderId="1" xfId="0" applyNumberFormat="1" applyFont="1" applyBorder="1"/>
    <xf numFmtId="4" fontId="10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topLeftCell="A22" zoomScaleNormal="100" workbookViewId="0">
      <selection activeCell="O60" sqref="O60"/>
    </sheetView>
  </sheetViews>
  <sheetFormatPr defaultRowHeight="15.75" x14ac:dyDescent="0.25"/>
  <cols>
    <col min="1" max="1" width="4.42578125" style="4" customWidth="1"/>
    <col min="2" max="2" width="15.7109375" style="4" customWidth="1"/>
    <col min="3" max="3" width="11.42578125" style="4" customWidth="1"/>
    <col min="4" max="4" width="10.140625" style="4" customWidth="1"/>
    <col min="5" max="11" width="13" style="4" customWidth="1"/>
    <col min="12" max="12" width="14.28515625" style="4" customWidth="1"/>
    <col min="13" max="13" width="15" style="4" customWidth="1"/>
    <col min="14" max="14" width="9.140625" style="4"/>
    <col min="15" max="15" width="14.28515625" style="4" bestFit="1" customWidth="1"/>
    <col min="16" max="16384" width="9.140625" style="4"/>
  </cols>
  <sheetData>
    <row r="1" spans="1:13" ht="15.75" customHeight="1" x14ac:dyDescent="0.25">
      <c r="J1" s="37" t="s">
        <v>42</v>
      </c>
      <c r="K1" s="37"/>
      <c r="L1" s="37"/>
      <c r="M1" s="37"/>
    </row>
    <row r="2" spans="1:13" x14ac:dyDescent="0.25">
      <c r="J2" s="37"/>
      <c r="K2" s="37"/>
      <c r="L2" s="37"/>
      <c r="M2" s="37"/>
    </row>
    <row r="3" spans="1:13" x14ac:dyDescent="0.25">
      <c r="J3" s="37"/>
      <c r="K3" s="37"/>
      <c r="L3" s="37"/>
      <c r="M3" s="37"/>
    </row>
    <row r="4" spans="1:13" x14ac:dyDescent="0.25">
      <c r="J4" s="37"/>
      <c r="K4" s="37"/>
      <c r="L4" s="37"/>
      <c r="M4" s="37"/>
    </row>
    <row r="5" spans="1:13" x14ac:dyDescent="0.25">
      <c r="J5" s="26"/>
      <c r="K5" s="26"/>
      <c r="L5" s="26"/>
      <c r="M5" s="26"/>
    </row>
    <row r="6" spans="1:13" x14ac:dyDescent="0.25">
      <c r="A6" s="39" t="s">
        <v>17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5">
      <c r="A7" s="39" t="s">
        <v>45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5">
      <c r="A8" s="38" t="s">
        <v>0</v>
      </c>
      <c r="B8" s="3" t="s">
        <v>43</v>
      </c>
      <c r="C8" s="28"/>
      <c r="E8" s="32" t="s">
        <v>44</v>
      </c>
      <c r="F8" s="32"/>
      <c r="G8" s="32"/>
      <c r="H8" s="32"/>
      <c r="I8" s="32"/>
      <c r="J8" s="32"/>
      <c r="K8" s="32"/>
      <c r="L8" s="32"/>
      <c r="M8" s="32"/>
    </row>
    <row r="9" spans="1:13" ht="15" customHeight="1" x14ac:dyDescent="0.25">
      <c r="A9" s="38"/>
      <c r="B9" s="24" t="s">
        <v>25</v>
      </c>
      <c r="C9" s="7"/>
      <c r="D9" s="8"/>
      <c r="E9" s="33" t="s">
        <v>15</v>
      </c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38" t="s">
        <v>1</v>
      </c>
      <c r="B10" s="3" t="s">
        <v>55</v>
      </c>
      <c r="C10" s="28"/>
      <c r="E10" s="32" t="s">
        <v>44</v>
      </c>
      <c r="F10" s="32"/>
      <c r="G10" s="32"/>
      <c r="H10" s="32"/>
      <c r="I10" s="32"/>
      <c r="J10" s="32"/>
      <c r="K10" s="32"/>
      <c r="L10" s="32"/>
      <c r="M10" s="32"/>
    </row>
    <row r="11" spans="1:13" ht="15" customHeight="1" x14ac:dyDescent="0.25">
      <c r="A11" s="38"/>
      <c r="B11" s="24" t="s">
        <v>25</v>
      </c>
      <c r="C11" s="7"/>
      <c r="D11" s="8"/>
      <c r="E11" s="40" t="s">
        <v>14</v>
      </c>
      <c r="F11" s="40"/>
      <c r="G11" s="40"/>
      <c r="H11" s="40"/>
      <c r="I11" s="40"/>
      <c r="J11" s="40"/>
      <c r="K11" s="40"/>
      <c r="L11" s="40"/>
      <c r="M11" s="40"/>
    </row>
    <row r="12" spans="1:13" x14ac:dyDescent="0.25">
      <c r="A12" s="38" t="s">
        <v>2</v>
      </c>
      <c r="B12" s="3" t="s">
        <v>66</v>
      </c>
      <c r="C12" s="3" t="s">
        <v>65</v>
      </c>
      <c r="E12" s="32" t="s">
        <v>64</v>
      </c>
      <c r="F12" s="32"/>
      <c r="G12" s="32"/>
      <c r="H12" s="32"/>
      <c r="I12" s="32"/>
      <c r="J12" s="32"/>
      <c r="K12" s="32"/>
      <c r="L12" s="32"/>
      <c r="M12" s="32"/>
    </row>
    <row r="13" spans="1:13" ht="15" customHeight="1" x14ac:dyDescent="0.25">
      <c r="A13" s="38"/>
      <c r="B13" s="24" t="s">
        <v>25</v>
      </c>
      <c r="C13" s="2" t="s">
        <v>3</v>
      </c>
      <c r="D13" s="8"/>
      <c r="E13" s="33" t="s">
        <v>16</v>
      </c>
      <c r="F13" s="33"/>
      <c r="G13" s="33"/>
      <c r="H13" s="33"/>
      <c r="I13" s="33"/>
      <c r="J13" s="33"/>
      <c r="K13" s="33"/>
      <c r="L13" s="33"/>
      <c r="M13" s="33"/>
    </row>
    <row r="14" spans="1:13" ht="15" customHeight="1" x14ac:dyDescent="0.25">
      <c r="A14" s="27"/>
      <c r="B14" s="24"/>
      <c r="C14" s="2"/>
      <c r="D14" s="8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9.5" customHeight="1" x14ac:dyDescent="0.25">
      <c r="A15" s="44" t="s">
        <v>29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25">
      <c r="A16" s="1"/>
    </row>
    <row r="17" spans="1:26" ht="31.5" x14ac:dyDescent="0.25">
      <c r="A17" s="25" t="s">
        <v>24</v>
      </c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26" ht="39.75" customHeight="1" x14ac:dyDescent="0.25">
      <c r="A18" s="25" t="s">
        <v>0</v>
      </c>
      <c r="B18" s="35" t="s">
        <v>56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26" x14ac:dyDescent="0.25">
      <c r="A19" s="1"/>
    </row>
    <row r="20" spans="1:26" ht="30" customHeight="1" x14ac:dyDescent="0.25">
      <c r="A20" s="5" t="s">
        <v>30</v>
      </c>
      <c r="E20" s="36" t="s">
        <v>67</v>
      </c>
      <c r="F20" s="36"/>
      <c r="G20" s="36"/>
      <c r="H20" s="36"/>
      <c r="I20" s="36"/>
      <c r="J20" s="36"/>
      <c r="K20" s="36"/>
      <c r="L20" s="36"/>
      <c r="M20" s="36"/>
    </row>
    <row r="21" spans="1:26" x14ac:dyDescent="0.25">
      <c r="A21" s="28"/>
    </row>
    <row r="22" spans="1:26" x14ac:dyDescent="0.25">
      <c r="A22" s="5" t="s">
        <v>31</v>
      </c>
    </row>
    <row r="23" spans="1:26" x14ac:dyDescent="0.25">
      <c r="A23" s="1"/>
    </row>
    <row r="24" spans="1:26" ht="32.25" customHeight="1" x14ac:dyDescent="0.25">
      <c r="A24" s="25" t="s">
        <v>24</v>
      </c>
      <c r="B24" s="34" t="s">
        <v>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26" x14ac:dyDescent="0.25">
      <c r="A25" s="25" t="s">
        <v>0</v>
      </c>
      <c r="B25" s="35" t="s">
        <v>68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26" x14ac:dyDescent="0.25">
      <c r="A26" s="1"/>
    </row>
    <row r="27" spans="1:26" x14ac:dyDescent="0.25">
      <c r="A27" s="5" t="s">
        <v>32</v>
      </c>
    </row>
    <row r="28" spans="1:26" x14ac:dyDescent="0.25">
      <c r="A28" s="1"/>
      <c r="M28" s="28" t="s">
        <v>27</v>
      </c>
    </row>
    <row r="29" spans="1:26" ht="30" customHeight="1" x14ac:dyDescent="0.25">
      <c r="A29" s="34" t="s">
        <v>24</v>
      </c>
      <c r="B29" s="34" t="s">
        <v>33</v>
      </c>
      <c r="C29" s="34"/>
      <c r="D29" s="34"/>
      <c r="E29" s="34" t="s">
        <v>18</v>
      </c>
      <c r="F29" s="34"/>
      <c r="G29" s="34"/>
      <c r="H29" s="34" t="s">
        <v>34</v>
      </c>
      <c r="I29" s="34"/>
      <c r="J29" s="34"/>
      <c r="K29" s="34" t="s">
        <v>19</v>
      </c>
      <c r="L29" s="34"/>
      <c r="M29" s="34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33" customHeight="1" x14ac:dyDescent="0.25">
      <c r="A30" s="34"/>
      <c r="B30" s="34"/>
      <c r="C30" s="34"/>
      <c r="D30" s="34"/>
      <c r="E30" s="25" t="s">
        <v>20</v>
      </c>
      <c r="F30" s="25" t="s">
        <v>21</v>
      </c>
      <c r="G30" s="25" t="s">
        <v>22</v>
      </c>
      <c r="H30" s="25" t="s">
        <v>20</v>
      </c>
      <c r="I30" s="25" t="s">
        <v>21</v>
      </c>
      <c r="J30" s="25" t="s">
        <v>22</v>
      </c>
      <c r="K30" s="25" t="s">
        <v>20</v>
      </c>
      <c r="L30" s="25" t="s">
        <v>21</v>
      </c>
      <c r="M30" s="25" t="s">
        <v>22</v>
      </c>
      <c r="R30" s="23"/>
      <c r="S30" s="23"/>
      <c r="T30" s="23"/>
      <c r="U30" s="23"/>
      <c r="V30" s="23"/>
      <c r="W30" s="23"/>
      <c r="X30" s="23"/>
      <c r="Y30" s="23"/>
      <c r="Z30" s="23"/>
    </row>
    <row r="31" spans="1:26" x14ac:dyDescent="0.25">
      <c r="A31" s="25">
        <v>1</v>
      </c>
      <c r="B31" s="34">
        <v>2</v>
      </c>
      <c r="C31" s="34"/>
      <c r="D31" s="34"/>
      <c r="E31" s="25">
        <v>3</v>
      </c>
      <c r="F31" s="25">
        <v>4</v>
      </c>
      <c r="G31" s="25">
        <v>5</v>
      </c>
      <c r="H31" s="25">
        <v>6</v>
      </c>
      <c r="I31" s="25">
        <v>7</v>
      </c>
      <c r="J31" s="25">
        <v>8</v>
      </c>
      <c r="K31" s="25">
        <v>9</v>
      </c>
      <c r="L31" s="25">
        <v>10</v>
      </c>
      <c r="M31" s="25">
        <v>11</v>
      </c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56.25" customHeight="1" x14ac:dyDescent="0.25">
      <c r="A32" s="25" t="s">
        <v>0</v>
      </c>
      <c r="B32" s="35" t="s">
        <v>69</v>
      </c>
      <c r="C32" s="35"/>
      <c r="D32" s="35"/>
      <c r="E32" s="13">
        <v>0</v>
      </c>
      <c r="F32" s="13">
        <v>12514652</v>
      </c>
      <c r="G32" s="13">
        <f t="shared" ref="G32:G37" si="0">E32+F32</f>
        <v>12514652</v>
      </c>
      <c r="H32" s="13">
        <v>0</v>
      </c>
      <c r="I32" s="13">
        <v>12456270.24</v>
      </c>
      <c r="J32" s="13">
        <f>H32+I32</f>
        <v>12456270.24</v>
      </c>
      <c r="K32" s="13">
        <f>E32-H32</f>
        <v>0</v>
      </c>
      <c r="L32" s="13">
        <f>F32-I32</f>
        <v>58381.759999999776</v>
      </c>
      <c r="M32" s="13">
        <f>G32-J32</f>
        <v>58381.759999999776</v>
      </c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56.25" customHeight="1" x14ac:dyDescent="0.25">
      <c r="A33" s="25"/>
      <c r="B33" s="49" t="s">
        <v>70</v>
      </c>
      <c r="C33" s="50"/>
      <c r="D33" s="51"/>
      <c r="E33" s="13">
        <v>0</v>
      </c>
      <c r="F33" s="13">
        <v>3456400</v>
      </c>
      <c r="G33" s="13">
        <f t="shared" si="0"/>
        <v>3456400</v>
      </c>
      <c r="H33" s="13">
        <v>0</v>
      </c>
      <c r="I33" s="13">
        <v>3451521.5</v>
      </c>
      <c r="J33" s="13">
        <v>3451521.5</v>
      </c>
      <c r="K33" s="13">
        <v>0</v>
      </c>
      <c r="L33" s="13">
        <v>4878.5</v>
      </c>
      <c r="M33" s="13">
        <v>4878.5</v>
      </c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56.25" customHeight="1" x14ac:dyDescent="0.25">
      <c r="A34" s="25"/>
      <c r="B34" s="49" t="s">
        <v>71</v>
      </c>
      <c r="C34" s="50"/>
      <c r="D34" s="51"/>
      <c r="E34" s="13">
        <v>0</v>
      </c>
      <c r="F34" s="13">
        <v>762675.6</v>
      </c>
      <c r="G34" s="13">
        <f t="shared" si="0"/>
        <v>762675.6</v>
      </c>
      <c r="H34" s="13">
        <v>0</v>
      </c>
      <c r="I34" s="13">
        <v>759175.6</v>
      </c>
      <c r="J34" s="13">
        <v>759175.6</v>
      </c>
      <c r="K34" s="13">
        <v>0</v>
      </c>
      <c r="L34" s="13">
        <v>3500</v>
      </c>
      <c r="M34" s="13">
        <v>3500</v>
      </c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56.25" customHeight="1" x14ac:dyDescent="0.25">
      <c r="A35" s="25"/>
      <c r="B35" s="49" t="s">
        <v>72</v>
      </c>
      <c r="C35" s="50"/>
      <c r="D35" s="51"/>
      <c r="E35" s="13">
        <v>0</v>
      </c>
      <c r="F35" s="13">
        <v>2819800</v>
      </c>
      <c r="G35" s="13">
        <f t="shared" si="0"/>
        <v>2819800</v>
      </c>
      <c r="H35" s="13">
        <v>0</v>
      </c>
      <c r="I35" s="13">
        <v>2819800</v>
      </c>
      <c r="J35" s="13">
        <v>2819800</v>
      </c>
      <c r="K35" s="13">
        <v>0</v>
      </c>
      <c r="L35" s="13">
        <f>F35-I35</f>
        <v>0</v>
      </c>
      <c r="M35" s="13">
        <v>0</v>
      </c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56.25" customHeight="1" x14ac:dyDescent="0.25">
      <c r="A36" s="25" t="s">
        <v>1</v>
      </c>
      <c r="B36" s="49" t="s">
        <v>73</v>
      </c>
      <c r="C36" s="50"/>
      <c r="D36" s="51"/>
      <c r="E36" s="13">
        <v>0</v>
      </c>
      <c r="F36" s="13">
        <v>1907867.43</v>
      </c>
      <c r="G36" s="13">
        <f t="shared" si="0"/>
        <v>1907867.43</v>
      </c>
      <c r="H36" s="13">
        <v>0</v>
      </c>
      <c r="I36" s="13">
        <v>1889349</v>
      </c>
      <c r="J36" s="13">
        <f>H36+I36</f>
        <v>1889349</v>
      </c>
      <c r="K36" s="13">
        <f>E36-H36</f>
        <v>0</v>
      </c>
      <c r="L36" s="13">
        <f>F36-I36</f>
        <v>18518.429999999935</v>
      </c>
      <c r="M36" s="13">
        <f>G36-J36</f>
        <v>18518.429999999935</v>
      </c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0.25" customHeight="1" x14ac:dyDescent="0.25">
      <c r="A37" s="25"/>
      <c r="B37" s="34" t="s">
        <v>6</v>
      </c>
      <c r="C37" s="34"/>
      <c r="D37" s="34"/>
      <c r="E37" s="13">
        <f>E36+E32</f>
        <v>0</v>
      </c>
      <c r="F37" s="13">
        <f>SUM(F32:F36)</f>
        <v>21461395.030000001</v>
      </c>
      <c r="G37" s="13">
        <f t="shared" si="0"/>
        <v>21461395.030000001</v>
      </c>
      <c r="H37" s="13">
        <f t="shared" ref="H37:M37" si="1">SUM(H32:H36)</f>
        <v>0</v>
      </c>
      <c r="I37" s="13">
        <f t="shared" si="1"/>
        <v>21376116.34</v>
      </c>
      <c r="J37" s="13">
        <f t="shared" si="1"/>
        <v>21376116.34</v>
      </c>
      <c r="K37" s="13">
        <f t="shared" si="1"/>
        <v>0</v>
      </c>
      <c r="L37" s="13">
        <f>SUM(L32:L36)</f>
        <v>85278.689999999711</v>
      </c>
      <c r="M37" s="13">
        <f t="shared" si="1"/>
        <v>85278.689999999711</v>
      </c>
      <c r="O37" s="14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42" customHeight="1" x14ac:dyDescent="0.25">
      <c r="A38" s="41" t="s">
        <v>74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26" x14ac:dyDescent="0.25">
      <c r="A39" s="1"/>
    </row>
    <row r="40" spans="1:26" ht="23.25" customHeight="1" x14ac:dyDescent="0.25">
      <c r="A40" s="43" t="s">
        <v>35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26" x14ac:dyDescent="0.25">
      <c r="A41" s="1"/>
      <c r="M41" s="28" t="s">
        <v>27</v>
      </c>
    </row>
    <row r="42" spans="1:26" ht="31.5" customHeight="1" x14ac:dyDescent="0.25">
      <c r="A42" s="34" t="s">
        <v>4</v>
      </c>
      <c r="B42" s="34" t="s">
        <v>36</v>
      </c>
      <c r="C42" s="34"/>
      <c r="D42" s="34"/>
      <c r="E42" s="34" t="s">
        <v>18</v>
      </c>
      <c r="F42" s="34"/>
      <c r="G42" s="34"/>
      <c r="H42" s="34" t="s">
        <v>34</v>
      </c>
      <c r="I42" s="34"/>
      <c r="J42" s="34"/>
      <c r="K42" s="34" t="s">
        <v>19</v>
      </c>
      <c r="L42" s="34"/>
      <c r="M42" s="34"/>
    </row>
    <row r="43" spans="1:26" ht="33.75" customHeight="1" x14ac:dyDescent="0.25">
      <c r="A43" s="34"/>
      <c r="B43" s="34"/>
      <c r="C43" s="34"/>
      <c r="D43" s="34"/>
      <c r="E43" s="25" t="s">
        <v>20</v>
      </c>
      <c r="F43" s="25" t="s">
        <v>21</v>
      </c>
      <c r="G43" s="25" t="s">
        <v>22</v>
      </c>
      <c r="H43" s="25" t="s">
        <v>20</v>
      </c>
      <c r="I43" s="25" t="s">
        <v>21</v>
      </c>
      <c r="J43" s="25" t="s">
        <v>22</v>
      </c>
      <c r="K43" s="25" t="s">
        <v>20</v>
      </c>
      <c r="L43" s="25" t="s">
        <v>21</v>
      </c>
      <c r="M43" s="25" t="s">
        <v>22</v>
      </c>
    </row>
    <row r="44" spans="1:26" x14ac:dyDescent="0.25">
      <c r="A44" s="25">
        <v>1</v>
      </c>
      <c r="B44" s="34">
        <v>2</v>
      </c>
      <c r="C44" s="34"/>
      <c r="D44" s="34"/>
      <c r="E44" s="25">
        <v>3</v>
      </c>
      <c r="F44" s="25">
        <v>4</v>
      </c>
      <c r="G44" s="25">
        <v>5</v>
      </c>
      <c r="H44" s="25">
        <v>6</v>
      </c>
      <c r="I44" s="25">
        <v>7</v>
      </c>
      <c r="J44" s="25">
        <v>8</v>
      </c>
      <c r="K44" s="25">
        <v>9</v>
      </c>
      <c r="L44" s="25">
        <v>10</v>
      </c>
      <c r="M44" s="25">
        <v>11</v>
      </c>
    </row>
    <row r="45" spans="1:26" ht="39" customHeight="1" x14ac:dyDescent="0.25">
      <c r="A45" s="25" t="s">
        <v>0</v>
      </c>
      <c r="B45" s="46" t="s">
        <v>58</v>
      </c>
      <c r="C45" s="46"/>
      <c r="D45" s="46"/>
      <c r="E45" s="62">
        <v>0</v>
      </c>
      <c r="F45" s="62">
        <v>21296895.030000001</v>
      </c>
      <c r="G45" s="62">
        <f>E45+F45</f>
        <v>21296895.030000001</v>
      </c>
      <c r="H45" s="62">
        <v>0</v>
      </c>
      <c r="I45" s="62">
        <v>21245116.34</v>
      </c>
      <c r="J45" s="62">
        <f>H45+I45</f>
        <v>21245116.34</v>
      </c>
      <c r="K45" s="62">
        <f>E45-H45</f>
        <v>0</v>
      </c>
      <c r="L45" s="62">
        <f>F45-I45</f>
        <v>51778.690000001341</v>
      </c>
      <c r="M45" s="62">
        <f>G45-J45</f>
        <v>51778.690000001341</v>
      </c>
    </row>
    <row r="46" spans="1:26" ht="90" customHeight="1" x14ac:dyDescent="0.25">
      <c r="A46" s="25" t="s">
        <v>1</v>
      </c>
      <c r="B46" s="55" t="s">
        <v>57</v>
      </c>
      <c r="C46" s="56"/>
      <c r="D46" s="57"/>
      <c r="E46" s="63"/>
      <c r="F46" s="63"/>
      <c r="G46" s="63"/>
      <c r="H46" s="63"/>
      <c r="I46" s="63"/>
      <c r="J46" s="63"/>
      <c r="K46" s="63"/>
      <c r="L46" s="63"/>
      <c r="M46" s="63"/>
    </row>
    <row r="47" spans="1:26" ht="39.75" customHeight="1" x14ac:dyDescent="0.25">
      <c r="A47" s="25" t="s">
        <v>2</v>
      </c>
      <c r="B47" s="52" t="s">
        <v>59</v>
      </c>
      <c r="C47" s="53"/>
      <c r="D47" s="54"/>
      <c r="E47" s="13">
        <v>0</v>
      </c>
      <c r="F47" s="13">
        <v>164500</v>
      </c>
      <c r="G47" s="13">
        <f>E47+F47</f>
        <v>164500</v>
      </c>
      <c r="H47" s="13">
        <v>0</v>
      </c>
      <c r="I47" s="13">
        <v>131000</v>
      </c>
      <c r="J47" s="13">
        <v>131000</v>
      </c>
      <c r="K47" s="13">
        <v>0</v>
      </c>
      <c r="L47" s="13">
        <v>33500</v>
      </c>
      <c r="M47" s="13">
        <f>K47+L47</f>
        <v>33500</v>
      </c>
    </row>
    <row r="48" spans="1:26" x14ac:dyDescent="0.25">
      <c r="A48" s="15"/>
      <c r="B48" s="58"/>
      <c r="C48" s="59"/>
      <c r="D48" s="60"/>
      <c r="E48" s="17">
        <f t="shared" ref="E48:M48" si="2">E45+E47</f>
        <v>0</v>
      </c>
      <c r="F48" s="17">
        <f t="shared" si="2"/>
        <v>21461395.030000001</v>
      </c>
      <c r="G48" s="17">
        <f t="shared" si="2"/>
        <v>21461395.030000001</v>
      </c>
      <c r="H48" s="17">
        <f t="shared" si="2"/>
        <v>0</v>
      </c>
      <c r="I48" s="16">
        <f t="shared" si="2"/>
        <v>21376116.34</v>
      </c>
      <c r="J48" s="16">
        <f t="shared" si="2"/>
        <v>21376116.34</v>
      </c>
      <c r="K48" s="16">
        <f t="shared" si="2"/>
        <v>0</v>
      </c>
      <c r="L48" s="17">
        <f>L45+L47</f>
        <v>85278.690000001341</v>
      </c>
      <c r="M48" s="16">
        <f t="shared" si="2"/>
        <v>85278.690000001341</v>
      </c>
      <c r="O48" s="14"/>
    </row>
    <row r="49" spans="1:15" x14ac:dyDescent="0.25">
      <c r="A49" s="18"/>
      <c r="B49" s="19"/>
      <c r="C49" s="19"/>
      <c r="D49" s="19"/>
      <c r="E49" s="20"/>
      <c r="F49" s="21"/>
      <c r="G49" s="21"/>
      <c r="H49" s="20"/>
      <c r="I49" s="20"/>
      <c r="J49" s="20"/>
      <c r="K49" s="20"/>
      <c r="L49" s="21"/>
      <c r="M49" s="20"/>
      <c r="O49" s="14"/>
    </row>
    <row r="50" spans="1:15" x14ac:dyDescent="0.25">
      <c r="A50" s="5" t="s">
        <v>37</v>
      </c>
    </row>
    <row r="51" spans="1:15" x14ac:dyDescent="0.25">
      <c r="A51" s="1"/>
    </row>
    <row r="52" spans="1:15" ht="53.25" customHeight="1" x14ac:dyDescent="0.25">
      <c r="A52" s="34" t="s">
        <v>4</v>
      </c>
      <c r="B52" s="34" t="s">
        <v>23</v>
      </c>
      <c r="C52" s="34" t="s">
        <v>7</v>
      </c>
      <c r="D52" s="34" t="s">
        <v>8</v>
      </c>
      <c r="E52" s="34" t="s">
        <v>18</v>
      </c>
      <c r="F52" s="34"/>
      <c r="G52" s="34"/>
      <c r="H52" s="34" t="s">
        <v>38</v>
      </c>
      <c r="I52" s="34"/>
      <c r="J52" s="34"/>
      <c r="K52" s="34" t="s">
        <v>19</v>
      </c>
      <c r="L52" s="34"/>
      <c r="M52" s="34"/>
    </row>
    <row r="53" spans="1:15" ht="30.75" customHeight="1" x14ac:dyDescent="0.25">
      <c r="A53" s="34"/>
      <c r="B53" s="34"/>
      <c r="C53" s="34"/>
      <c r="D53" s="34"/>
      <c r="E53" s="25" t="s">
        <v>20</v>
      </c>
      <c r="F53" s="25" t="s">
        <v>21</v>
      </c>
      <c r="G53" s="25" t="s">
        <v>22</v>
      </c>
      <c r="H53" s="25" t="s">
        <v>20</v>
      </c>
      <c r="I53" s="25" t="s">
        <v>21</v>
      </c>
      <c r="J53" s="25" t="s">
        <v>22</v>
      </c>
      <c r="K53" s="25" t="s">
        <v>20</v>
      </c>
      <c r="L53" s="25" t="s">
        <v>21</v>
      </c>
      <c r="M53" s="25" t="s">
        <v>22</v>
      </c>
    </row>
    <row r="54" spans="1:15" x14ac:dyDescent="0.25">
      <c r="A54" s="25">
        <v>1</v>
      </c>
      <c r="B54" s="25">
        <v>2</v>
      </c>
      <c r="C54" s="25">
        <v>3</v>
      </c>
      <c r="D54" s="25">
        <v>4</v>
      </c>
      <c r="E54" s="25">
        <v>5</v>
      </c>
      <c r="F54" s="25">
        <v>6</v>
      </c>
      <c r="G54" s="25">
        <v>7</v>
      </c>
      <c r="H54" s="25">
        <v>8</v>
      </c>
      <c r="I54" s="25">
        <v>9</v>
      </c>
      <c r="J54" s="25">
        <v>10</v>
      </c>
      <c r="K54" s="25">
        <v>11</v>
      </c>
      <c r="L54" s="25">
        <v>12</v>
      </c>
      <c r="M54" s="25">
        <v>13</v>
      </c>
    </row>
    <row r="55" spans="1:15" x14ac:dyDescent="0.25">
      <c r="A55" s="25">
        <v>1</v>
      </c>
      <c r="B55" s="10" t="s">
        <v>9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5" ht="89.25" x14ac:dyDescent="0.25">
      <c r="A56" s="25"/>
      <c r="B56" s="10" t="s">
        <v>75</v>
      </c>
      <c r="C56" s="25" t="s">
        <v>60</v>
      </c>
      <c r="D56" s="10" t="s">
        <v>47</v>
      </c>
      <c r="E56" s="9">
        <v>0</v>
      </c>
      <c r="F56" s="9">
        <v>14195.9</v>
      </c>
      <c r="G56" s="9">
        <v>14195.9</v>
      </c>
      <c r="H56" s="9">
        <v>0</v>
      </c>
      <c r="I56" s="9">
        <v>14187.3</v>
      </c>
      <c r="J56" s="9">
        <v>14187.3</v>
      </c>
      <c r="K56" s="25">
        <v>0</v>
      </c>
      <c r="L56" s="9">
        <f>F56-I56</f>
        <v>8.6000000000003638</v>
      </c>
      <c r="M56" s="9">
        <f>G56-J56</f>
        <v>8.6000000000003638</v>
      </c>
    </row>
    <row r="57" spans="1:15" ht="63.75" x14ac:dyDescent="0.25">
      <c r="A57" s="25"/>
      <c r="B57" s="12" t="s">
        <v>76</v>
      </c>
      <c r="C57" s="25" t="s">
        <v>60</v>
      </c>
      <c r="D57" s="10" t="s">
        <v>47</v>
      </c>
      <c r="E57" s="25">
        <v>0</v>
      </c>
      <c r="F57" s="9">
        <v>7265.5</v>
      </c>
      <c r="G57" s="9">
        <v>7265.5</v>
      </c>
      <c r="H57" s="9">
        <v>0</v>
      </c>
      <c r="I57" s="9">
        <v>7188.8</v>
      </c>
      <c r="J57" s="9">
        <v>7188.8</v>
      </c>
      <c r="K57" s="25">
        <v>0</v>
      </c>
      <c r="L57" s="25">
        <f>F57-I57</f>
        <v>76.699999999999818</v>
      </c>
      <c r="M57" s="25">
        <f>G57-I57</f>
        <v>76.699999999999818</v>
      </c>
    </row>
    <row r="58" spans="1:15" ht="76.5" x14ac:dyDescent="0.25">
      <c r="A58" s="25"/>
      <c r="B58" s="10" t="s">
        <v>77</v>
      </c>
      <c r="C58" s="25" t="s">
        <v>46</v>
      </c>
      <c r="D58" s="10" t="s">
        <v>47</v>
      </c>
      <c r="E58" s="9">
        <v>0</v>
      </c>
      <c r="F58" s="25">
        <v>90</v>
      </c>
      <c r="G58" s="9">
        <v>90</v>
      </c>
      <c r="H58" s="9">
        <v>0</v>
      </c>
      <c r="I58" s="25">
        <v>90</v>
      </c>
      <c r="J58" s="9">
        <v>90</v>
      </c>
      <c r="K58" s="9">
        <f>H58-E58</f>
        <v>0</v>
      </c>
      <c r="L58" s="25">
        <v>0</v>
      </c>
      <c r="M58" s="9">
        <f>K58+L58</f>
        <v>0</v>
      </c>
    </row>
    <row r="59" spans="1:15" ht="63.75" x14ac:dyDescent="0.25">
      <c r="A59" s="25"/>
      <c r="B59" s="10" t="s">
        <v>78</v>
      </c>
      <c r="C59" s="25" t="s">
        <v>46</v>
      </c>
      <c r="D59" s="10" t="s">
        <v>47</v>
      </c>
      <c r="E59" s="9">
        <v>0</v>
      </c>
      <c r="F59" s="25">
        <v>3</v>
      </c>
      <c r="G59" s="9">
        <v>3</v>
      </c>
      <c r="H59" s="9">
        <v>0</v>
      </c>
      <c r="I59" s="25">
        <v>3</v>
      </c>
      <c r="J59" s="9">
        <v>3</v>
      </c>
      <c r="K59" s="9">
        <v>0</v>
      </c>
      <c r="L59" s="25">
        <v>0</v>
      </c>
      <c r="M59" s="9">
        <v>0</v>
      </c>
    </row>
    <row r="60" spans="1:15" ht="38.25" x14ac:dyDescent="0.25">
      <c r="A60" s="25"/>
      <c r="B60" s="11" t="s">
        <v>61</v>
      </c>
      <c r="C60" s="25" t="s">
        <v>46</v>
      </c>
      <c r="D60" s="10" t="s">
        <v>47</v>
      </c>
      <c r="E60" s="9">
        <v>0</v>
      </c>
      <c r="F60" s="25">
        <v>2</v>
      </c>
      <c r="G60" s="9">
        <v>2</v>
      </c>
      <c r="H60" s="9">
        <v>0</v>
      </c>
      <c r="I60" s="25">
        <v>2</v>
      </c>
      <c r="J60" s="9">
        <v>2</v>
      </c>
      <c r="K60" s="9">
        <v>0</v>
      </c>
      <c r="L60" s="25">
        <v>0</v>
      </c>
      <c r="M60" s="9">
        <v>0</v>
      </c>
    </row>
    <row r="61" spans="1:15" ht="38.25" x14ac:dyDescent="0.25">
      <c r="A61" s="25"/>
      <c r="B61" s="10" t="s">
        <v>63</v>
      </c>
      <c r="C61" s="25" t="s">
        <v>60</v>
      </c>
      <c r="D61" s="10" t="s">
        <v>47</v>
      </c>
      <c r="E61" s="9">
        <v>0</v>
      </c>
      <c r="F61" s="25">
        <v>164.5</v>
      </c>
      <c r="G61" s="9">
        <v>164.5</v>
      </c>
      <c r="H61" s="9">
        <v>0</v>
      </c>
      <c r="I61" s="22">
        <v>131</v>
      </c>
      <c r="J61" s="9">
        <v>131</v>
      </c>
      <c r="K61" s="9">
        <v>0</v>
      </c>
      <c r="L61" s="25">
        <v>33.5</v>
      </c>
      <c r="M61" s="9">
        <v>33.5</v>
      </c>
    </row>
    <row r="62" spans="1:15" ht="52.5" customHeight="1" x14ac:dyDescent="0.25">
      <c r="A62" s="35" t="s">
        <v>79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5" x14ac:dyDescent="0.25">
      <c r="A63" s="25">
        <v>2</v>
      </c>
      <c r="B63" s="25" t="s">
        <v>10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5" ht="76.5" x14ac:dyDescent="0.25">
      <c r="A64" s="25"/>
      <c r="B64" s="10" t="s">
        <v>80</v>
      </c>
      <c r="C64" s="25" t="s">
        <v>46</v>
      </c>
      <c r="D64" s="10" t="s">
        <v>47</v>
      </c>
      <c r="E64" s="25">
        <v>0</v>
      </c>
      <c r="F64" s="25">
        <v>5</v>
      </c>
      <c r="G64" s="25">
        <v>5</v>
      </c>
      <c r="H64" s="25">
        <v>0</v>
      </c>
      <c r="I64" s="25">
        <v>5</v>
      </c>
      <c r="J64" s="25">
        <v>5</v>
      </c>
      <c r="K64" s="25">
        <v>0</v>
      </c>
      <c r="L64" s="25">
        <v>0</v>
      </c>
      <c r="M64" s="25">
        <v>0</v>
      </c>
    </row>
    <row r="65" spans="1:13" ht="102" x14ac:dyDescent="0.25">
      <c r="A65" s="25"/>
      <c r="B65" s="12" t="s">
        <v>81</v>
      </c>
      <c r="C65" s="25" t="s">
        <v>46</v>
      </c>
      <c r="D65" s="10" t="s">
        <v>47</v>
      </c>
      <c r="E65" s="25">
        <v>0</v>
      </c>
      <c r="F65" s="25">
        <v>2</v>
      </c>
      <c r="G65" s="25">
        <v>2</v>
      </c>
      <c r="H65" s="25">
        <v>0</v>
      </c>
      <c r="I65" s="25">
        <v>2</v>
      </c>
      <c r="J65" s="25">
        <v>2</v>
      </c>
      <c r="K65" s="25">
        <v>0</v>
      </c>
      <c r="L65" s="25">
        <v>0</v>
      </c>
      <c r="M65" s="25">
        <v>0</v>
      </c>
    </row>
    <row r="66" spans="1:13" ht="28.5" customHeight="1" x14ac:dyDescent="0.25">
      <c r="A66" s="35" t="s">
        <v>83</v>
      </c>
      <c r="B66" s="35"/>
      <c r="C66" s="35"/>
      <c r="D66" s="61"/>
      <c r="E66" s="35"/>
      <c r="F66" s="35"/>
      <c r="G66" s="35"/>
      <c r="H66" s="35"/>
      <c r="I66" s="35"/>
      <c r="J66" s="35"/>
      <c r="K66" s="35"/>
      <c r="L66" s="35"/>
      <c r="M66" s="35"/>
    </row>
    <row r="67" spans="1:13" x14ac:dyDescent="0.25">
      <c r="A67" s="25">
        <v>3</v>
      </c>
      <c r="B67" s="30" t="s">
        <v>11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13" ht="63.75" x14ac:dyDescent="0.25">
      <c r="A68" s="25"/>
      <c r="B68" s="12" t="s">
        <v>82</v>
      </c>
      <c r="C68" s="25" t="s">
        <v>60</v>
      </c>
      <c r="D68" s="10" t="s">
        <v>48</v>
      </c>
      <c r="E68" s="25">
        <v>0</v>
      </c>
      <c r="F68" s="25">
        <v>157.69999999999999</v>
      </c>
      <c r="G68" s="25">
        <v>157.69999999999999</v>
      </c>
      <c r="H68" s="25">
        <v>0</v>
      </c>
      <c r="I68" s="25">
        <v>157.69999999999999</v>
      </c>
      <c r="J68" s="25">
        <v>157.69999999999999</v>
      </c>
      <c r="K68" s="25">
        <v>0</v>
      </c>
      <c r="L68" s="25">
        <v>0</v>
      </c>
      <c r="M68" s="25">
        <v>0</v>
      </c>
    </row>
    <row r="69" spans="1:13" ht="70.5" customHeight="1" x14ac:dyDescent="0.25">
      <c r="A69" s="25"/>
      <c r="B69" s="12" t="s">
        <v>84</v>
      </c>
      <c r="C69" s="25" t="s">
        <v>60</v>
      </c>
      <c r="D69" s="10" t="s">
        <v>48</v>
      </c>
      <c r="E69" s="25">
        <v>0</v>
      </c>
      <c r="F69" s="25">
        <v>2421.8000000000002</v>
      </c>
      <c r="G69" s="25">
        <v>2421.8000000000002</v>
      </c>
      <c r="H69" s="25">
        <v>0</v>
      </c>
      <c r="I69" s="25">
        <v>2396.27</v>
      </c>
      <c r="J69" s="25">
        <v>2396.27</v>
      </c>
      <c r="K69" s="25">
        <v>0</v>
      </c>
      <c r="L69" s="25">
        <f>F69-I69</f>
        <v>25.5300000000002</v>
      </c>
      <c r="M69" s="25">
        <f>G69-J69</f>
        <v>25.5300000000002</v>
      </c>
    </row>
    <row r="70" spans="1:13" ht="25.5" x14ac:dyDescent="0.25">
      <c r="A70" s="25"/>
      <c r="B70" s="12" t="s">
        <v>62</v>
      </c>
      <c r="C70" s="25" t="s">
        <v>60</v>
      </c>
      <c r="D70" s="10" t="s">
        <v>48</v>
      </c>
      <c r="E70" s="9">
        <v>0</v>
      </c>
      <c r="F70" s="25">
        <v>82.3</v>
      </c>
      <c r="G70" s="9">
        <v>82.3</v>
      </c>
      <c r="H70" s="9">
        <v>0</v>
      </c>
      <c r="I70" s="25">
        <v>65.5</v>
      </c>
      <c r="J70" s="9">
        <v>65.5</v>
      </c>
      <c r="K70" s="9">
        <v>0</v>
      </c>
      <c r="L70" s="25">
        <f>F70-I70</f>
        <v>16.799999999999997</v>
      </c>
      <c r="M70" s="25">
        <f>G70-J70</f>
        <v>16.799999999999997</v>
      </c>
    </row>
    <row r="71" spans="1:13" ht="33" customHeight="1" x14ac:dyDescent="0.25">
      <c r="A71" s="35" t="s">
        <v>87</v>
      </c>
      <c r="B71" s="6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1:13" x14ac:dyDescent="0.25">
      <c r="A72" s="25">
        <v>4</v>
      </c>
      <c r="B72" s="25" t="s">
        <v>12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13" ht="162.75" customHeight="1" x14ac:dyDescent="0.25">
      <c r="A73" s="25"/>
      <c r="B73" s="10" t="s">
        <v>85</v>
      </c>
      <c r="C73" s="25" t="s">
        <v>53</v>
      </c>
      <c r="D73" s="10" t="s">
        <v>48</v>
      </c>
      <c r="E73" s="25">
        <v>0</v>
      </c>
      <c r="F73" s="25">
        <v>100</v>
      </c>
      <c r="G73" s="25">
        <v>100</v>
      </c>
      <c r="H73" s="25">
        <v>0</v>
      </c>
      <c r="I73" s="25">
        <v>100</v>
      </c>
      <c r="J73" s="25">
        <v>100</v>
      </c>
      <c r="K73" s="25">
        <v>0</v>
      </c>
      <c r="L73" s="25">
        <v>0</v>
      </c>
      <c r="M73" s="25">
        <v>0</v>
      </c>
    </row>
    <row r="74" spans="1:13" x14ac:dyDescent="0.25">
      <c r="A74" s="46" t="s">
        <v>39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</row>
    <row r="75" spans="1:13" x14ac:dyDescent="0.25">
      <c r="A75" s="35" t="s">
        <v>54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1:13" x14ac:dyDescent="0.25">
      <c r="A76" s="1"/>
    </row>
    <row r="77" spans="1:13" ht="19.5" customHeight="1" x14ac:dyDescent="0.25">
      <c r="A77" s="5" t="s">
        <v>40</v>
      </c>
      <c r="B77" s="5"/>
      <c r="C77" s="5"/>
      <c r="D77" s="5"/>
    </row>
    <row r="78" spans="1:13" ht="28.5" customHeight="1" x14ac:dyDescent="0.25">
      <c r="A78" s="43" t="s">
        <v>86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1:13" ht="19.5" customHeight="1" x14ac:dyDescent="0.25">
      <c r="A79" s="6" t="s">
        <v>41</v>
      </c>
      <c r="B79" s="6"/>
      <c r="C79" s="6"/>
      <c r="D79" s="6"/>
    </row>
    <row r="80" spans="1:13" x14ac:dyDescent="0.25">
      <c r="A80" s="45" t="s">
        <v>50</v>
      </c>
      <c r="B80" s="45"/>
      <c r="C80" s="45"/>
      <c r="D80" s="45"/>
      <c r="E80" s="45"/>
    </row>
    <row r="81" spans="1:13" x14ac:dyDescent="0.25">
      <c r="A81" s="45"/>
      <c r="B81" s="45"/>
      <c r="C81" s="45"/>
      <c r="D81" s="45"/>
      <c r="E81" s="45"/>
      <c r="G81" s="47"/>
      <c r="H81" s="47"/>
      <c r="J81" s="32" t="s">
        <v>49</v>
      </c>
      <c r="K81" s="32"/>
      <c r="L81" s="32"/>
      <c r="M81" s="32"/>
    </row>
    <row r="82" spans="1:13" ht="15.75" customHeight="1" x14ac:dyDescent="0.25">
      <c r="A82" s="29"/>
      <c r="B82" s="29"/>
      <c r="C82" s="29"/>
      <c r="D82" s="29"/>
      <c r="E82" s="29"/>
      <c r="G82" s="48" t="s">
        <v>13</v>
      </c>
      <c r="H82" s="48"/>
      <c r="J82" s="40" t="s">
        <v>28</v>
      </c>
      <c r="K82" s="40"/>
      <c r="L82" s="40"/>
      <c r="M82" s="40"/>
    </row>
    <row r="83" spans="1:13" ht="43.5" customHeight="1" x14ac:dyDescent="0.25">
      <c r="A83" s="45" t="s">
        <v>51</v>
      </c>
      <c r="B83" s="45"/>
      <c r="C83" s="45"/>
      <c r="D83" s="45"/>
      <c r="E83" s="45"/>
      <c r="G83" s="47"/>
      <c r="H83" s="47"/>
      <c r="J83" s="32" t="s">
        <v>52</v>
      </c>
      <c r="K83" s="32"/>
      <c r="L83" s="32"/>
      <c r="M83" s="32"/>
    </row>
    <row r="84" spans="1:13" ht="15.75" customHeight="1" x14ac:dyDescent="0.25">
      <c r="A84" s="45"/>
      <c r="B84" s="45"/>
      <c r="C84" s="45"/>
      <c r="D84" s="45"/>
      <c r="E84" s="45"/>
      <c r="G84" s="48" t="s">
        <v>13</v>
      </c>
      <c r="H84" s="48"/>
      <c r="J84" s="40" t="s">
        <v>28</v>
      </c>
      <c r="K84" s="40"/>
      <c r="L84" s="40"/>
      <c r="M84" s="40"/>
    </row>
  </sheetData>
  <mergeCells count="77">
    <mergeCell ref="J1:M4"/>
    <mergeCell ref="A6:M6"/>
    <mergeCell ref="A7:M7"/>
    <mergeCell ref="A8:A9"/>
    <mergeCell ref="E8:M8"/>
    <mergeCell ref="E9:M9"/>
    <mergeCell ref="B25:M25"/>
    <mergeCell ref="A10:A11"/>
    <mergeCell ref="E10:M10"/>
    <mergeCell ref="E11:M11"/>
    <mergeCell ref="A12:A13"/>
    <mergeCell ref="E12:M12"/>
    <mergeCell ref="E13:M13"/>
    <mergeCell ref="A15:M15"/>
    <mergeCell ref="B17:M17"/>
    <mergeCell ref="B18:M18"/>
    <mergeCell ref="E20:M20"/>
    <mergeCell ref="B24:M24"/>
    <mergeCell ref="B37:D37"/>
    <mergeCell ref="B33:D33"/>
    <mergeCell ref="B34:D34"/>
    <mergeCell ref="B35:D35"/>
    <mergeCell ref="A29:A30"/>
    <mergeCell ref="B29:D30"/>
    <mergeCell ref="U29:W29"/>
    <mergeCell ref="X29:Z29"/>
    <mergeCell ref="B31:D31"/>
    <mergeCell ref="B32:D32"/>
    <mergeCell ref="B36:D36"/>
    <mergeCell ref="E29:G29"/>
    <mergeCell ref="H29:J29"/>
    <mergeCell ref="K29:M29"/>
    <mergeCell ref="R29:T29"/>
    <mergeCell ref="G45:G46"/>
    <mergeCell ref="H45:H46"/>
    <mergeCell ref="A38:M38"/>
    <mergeCell ref="A40:M40"/>
    <mergeCell ref="A42:A43"/>
    <mergeCell ref="B42:D43"/>
    <mergeCell ref="E42:G42"/>
    <mergeCell ref="H42:J42"/>
    <mergeCell ref="K42:M42"/>
    <mergeCell ref="B46:D46"/>
    <mergeCell ref="B44:D44"/>
    <mergeCell ref="B45:D45"/>
    <mergeCell ref="E45:E46"/>
    <mergeCell ref="F45:F46"/>
    <mergeCell ref="I45:I46"/>
    <mergeCell ref="J45:J46"/>
    <mergeCell ref="K45:K46"/>
    <mergeCell ref="L45:L46"/>
    <mergeCell ref="M45:M46"/>
    <mergeCell ref="A71:M71"/>
    <mergeCell ref="B47:D47"/>
    <mergeCell ref="B48:D48"/>
    <mergeCell ref="A52:A53"/>
    <mergeCell ref="B52:B53"/>
    <mergeCell ref="C52:C53"/>
    <mergeCell ref="D52:D53"/>
    <mergeCell ref="E52:G52"/>
    <mergeCell ref="H52:J52"/>
    <mergeCell ref="K52:M52"/>
    <mergeCell ref="A62:M62"/>
    <mergeCell ref="A66:M66"/>
    <mergeCell ref="A74:M74"/>
    <mergeCell ref="A75:M75"/>
    <mergeCell ref="A78:M78"/>
    <mergeCell ref="A80:E81"/>
    <mergeCell ref="G81:H81"/>
    <mergeCell ref="J81:M81"/>
    <mergeCell ref="G82:H82"/>
    <mergeCell ref="J82:M82"/>
    <mergeCell ref="A83:E84"/>
    <mergeCell ref="G83:H83"/>
    <mergeCell ref="J83:M83"/>
    <mergeCell ref="G84:H84"/>
    <mergeCell ref="J84:M84"/>
  </mergeCells>
  <pageMargins left="0.35433070866141736" right="0.15748031496062992" top="0.98425196850393704" bottom="0.98425196850393704" header="0.31496062992125984" footer="0.31496062992125984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0717670</vt:lpstr>
      <vt:lpstr>'0717670'!Область_друку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2021-02-25T13:04:35Z</cp:lastPrinted>
  <dcterms:created xsi:type="dcterms:W3CDTF">2018-12-28T08:43:53Z</dcterms:created>
  <dcterms:modified xsi:type="dcterms:W3CDTF">2021-02-25T14:24:52Z</dcterms:modified>
</cp:coreProperties>
</file>