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230" sheetId="1" r:id="rId1"/>
  </sheets>
  <definedNames>
    <definedName name="_xlnm.Print_Area" localSheetId="0">'0813230'!$A$1:$BQ$122</definedName>
  </definedNames>
  <calcPr calcId="152511"/>
</workbook>
</file>

<file path=xl/calcChain.xml><?xml version="1.0" encoding="utf-8"?>
<calcChain xmlns="http://schemas.openxmlformats.org/spreadsheetml/2006/main">
  <c r="AN64" i="1" l="1"/>
  <c r="BD64" i="1" s="1"/>
  <c r="AI64" i="1"/>
  <c r="AY64" i="1" s="1"/>
  <c r="BH91" i="1"/>
  <c r="BC91" i="1"/>
  <c r="BH89" i="1"/>
  <c r="BC89" i="1"/>
  <c r="BH88" i="1"/>
  <c r="BC88" i="1"/>
  <c r="BH87" i="1"/>
  <c r="BC87" i="1"/>
  <c r="BH86" i="1"/>
  <c r="BC86" i="1"/>
  <c r="BH84" i="1"/>
  <c r="BC84" i="1"/>
  <c r="BH83" i="1"/>
  <c r="BC83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5" i="1"/>
  <c r="BC75" i="1"/>
  <c r="BH74" i="1"/>
  <c r="BC74" i="1"/>
  <c r="AC64" i="1"/>
  <c r="BD63" i="1"/>
  <c r="AY63" i="1"/>
  <c r="AS63" i="1"/>
  <c r="AC63" i="1"/>
  <c r="BI49" i="1"/>
  <c r="BD49" i="1"/>
  <c r="BN49" i="1" s="1"/>
  <c r="AZ49" i="1"/>
  <c r="AK49" i="1"/>
  <c r="BI48" i="1"/>
  <c r="BD48" i="1"/>
  <c r="BN48" i="1" s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AS64" i="1" l="1"/>
  <c r="BI63" i="1"/>
  <c r="BI64" i="1"/>
  <c r="BN44" i="1"/>
  <c r="BN46" i="1"/>
  <c r="BN45" i="1"/>
  <c r="BN43" i="1"/>
  <c r="BN47" i="1"/>
</calcChain>
</file>

<file path=xl/sharedStrings.xml><?xml version="1.0" encoding="utf-8"?>
<sst xmlns="http://schemas.openxmlformats.org/spreadsheetml/2006/main" count="241" uniqueCount="140">
  <si>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</si>
  <si>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</si>
  <si>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</si>
  <si>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</si>
  <si>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</si>
  <si>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</si>
  <si>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</si>
  <si>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</si>
  <si>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</si>
  <si>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</si>
  <si>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</si>
  <si>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</si>
  <si>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</si>
  <si>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</si>
  <si>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</si>
  <si>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</si>
  <si>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</si>
  <si>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</si>
  <si>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</si>
  <si>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</si>
  <si>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</si>
  <si>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</si>
  <si>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</si>
  <si>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</si>
  <si>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</si>
  <si>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</si>
  <si>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</si>
  <si>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</si>
  <si>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</si>
  <si>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</si>
  <si>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</si>
  <si>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</si>
  <si>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</si>
  <si>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</si>
  <si>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</si>
  <si>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</si>
  <si>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</si>
  <si>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</si>
  <si>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</si>
  <si>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</si>
  <si>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</si>
  <si>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</si>
  <si>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</si>
  <si>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</si>
  <si>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</si>
  <si>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</si>
  <si>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</si>
  <si>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</si>
  <si>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</si>
  <si>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</si>
  <si>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</si>
  <si>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</si>
  <si>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</si>
  <si>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</si>
  <si>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</si>
  <si>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</si>
  <si>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</si>
  <si>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</si>
  <si>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</si>
  <si>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</si>
  <si>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</si>
  <si>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</si>
  <si>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</si>
  <si>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</si>
  <si>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</si>
  <si>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</si>
  <si>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</si>
  <si>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</si>
  <si>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</si>
  <si>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</si>
  <si>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</si>
  <si>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</si>
  <si>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</si>
  <si>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</si>
  <si>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</si>
  <si>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</si>
  <si>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</si>
  <si>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</si>
  <si>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</si>
  <si>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</si>
  <si>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політики у сфері "соціальний захист"</t>
  </si>
  <si>
    <t xml:space="preserve"> Надання підтримки внутрішньо переміщеним та/або евакуйованим особам у зв`язку із введенням воєнного стану</t>
  </si>
  <si>
    <t>Придбання продуктових наборів для внутрішньо переміщених осіб</t>
  </si>
  <si>
    <t>Придбання засобів індивідуальної гігієни для внутрішньо переміщених осіб</t>
  </si>
  <si>
    <t>Капітальний ремонт та реконструкція приміщень для розміщення внутрішньо переміщених (євакуйованих) осіб та виготовлення ПКД</t>
  </si>
  <si>
    <t>Придбання предметів та матеріалів для внутрішньо переміщених осіб в Хмельницькому міському центрі соціальної підтримки та адаптації та ПДЗОВ "Чайка"</t>
  </si>
  <si>
    <t>Оплати послуг з перевезення гуманітарної допомоги в Хмельницькому міському центрі соціальної підтримки та адаптації</t>
  </si>
  <si>
    <t>Придбання продуктів харчування для внутрішньо переміщених осіб для здійснення організації приготування харчування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</si>
  <si>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</si>
  <si>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</si>
  <si>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</si>
  <si>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</si>
  <si>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</si>
  <si>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Обсяг видатків на придбання предметів та матеріалів,  послуг для внутрішньо переміщених осіб</t>
  </si>
  <si>
    <t>грн.</t>
  </si>
  <si>
    <t>Дані установи</t>
  </si>
  <si>
    <t>Обсяг видатків на капітальний ремонт приміщення для облаштування внутрішньо переміщених осіб та/або евакуйованих осіб</t>
  </si>
  <si>
    <t>розрахунок установи</t>
  </si>
  <si>
    <t>Обсяг видатків на придбання продуктів харчування для внутрішньо переміщених осіб для здійснення організації приготування харчування</t>
  </si>
  <si>
    <t>Обсяг видатків на придбання продуктів харчування для внутрішньо переміщених осіб</t>
  </si>
  <si>
    <t>Обсяг видатків на придбання засобів індивідуальної гігієни для внутрішньо переміщених осіб</t>
  </si>
  <si>
    <t>продукту</t>
  </si>
  <si>
    <t>Кількість об`єктів на яких проводиться капітальний ремонт</t>
  </si>
  <si>
    <t>кількість</t>
  </si>
  <si>
    <t>дані установи</t>
  </si>
  <si>
    <t>Кількість внутрішньо переміщених та/або евакуйованих осіб, яким буде здйснена організація приготування харчування.</t>
  </si>
  <si>
    <t>осіб</t>
  </si>
  <si>
    <t>облікові дані</t>
  </si>
  <si>
    <t>Кількість внутрішньо переміщених та/або евакуйованих осіб, яким буде надано соціальні послуги</t>
  </si>
  <si>
    <t>Облікові дані</t>
  </si>
  <si>
    <t>Кількість внутрішньо переміщених та/або евакуйованих осіб, яким буде надано продуктові набори</t>
  </si>
  <si>
    <t>Кількість внутрішньо переміщених та/або евакуйованих осіб, яким буде надано засоби індивідуальної гігієни</t>
  </si>
  <si>
    <t>ефективності</t>
  </si>
  <si>
    <t>Середні витрати на проведення капітального ремонту/реконструкції одного обєкта  для розміщення  внутрішньо переміщених та/або евакуйованих осіб</t>
  </si>
  <si>
    <t>Середні витрати на придбання продуктів харчування для внутрішньо переміщених та/або евакуйованих осіб, яким буде здйснена організація приготування харчування.</t>
  </si>
  <si>
    <t>Середні витрати на придбання продуктів харчування для внутрішньо переміщених та/або евакуйованих осіб</t>
  </si>
  <si>
    <t>Середні витрати на придбання засобів індивідуальної гігієни для внутрішньо переміщених та/або евакуйованих осіб</t>
  </si>
  <si>
    <t>якості</t>
  </si>
  <si>
    <t>Відсоток виконання робіт</t>
  </si>
  <si>
    <t>відс.</t>
  </si>
  <si>
    <t>Розрахунок</t>
  </si>
  <si>
    <t>Забезпечення надання  підтримки внутрішньо переміщеним та/або евакуйованим особам у зв'язку із введенням воєнного стану за рахунок коштів місцевого бюджету.</t>
  </si>
  <si>
    <t>Фактичні результативні показники відповідають проведеним видаткам за напрямом використання бюджетних коштів, спрямованих на досягнення цих показників.</t>
  </si>
  <si>
    <t>Бюджетна програма виконана в повному обсязі.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</si>
  <si>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</si>
  <si>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</si>
  <si>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</si>
  <si>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</si>
  <si>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</si>
  <si>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</si>
  <si>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</si>
  <si>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</si>
  <si>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</si>
  <si>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</si>
  <si>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</si>
  <si>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</si>
  <si>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Управлiння працi та соцiального захисту населення Хмельницької мiської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</si>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</sst>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2" zoomScaleNormal="100" workbookViewId="0">
      <selection activeCell="AN65" sqref="AN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59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124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9"/>
      <c r="N14" s="146" t="s">
        <v>125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44" t="s">
        <v>130</v>
      </c>
      <c r="AV14" s="145"/>
      <c r="AW14" s="145"/>
      <c r="AX14" s="145"/>
      <c r="AY14" s="145"/>
      <c r="AZ14" s="145"/>
      <c r="BA14" s="145"/>
      <c r="BB14" s="14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8" t="s">
        <v>51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21"/>
      <c r="N15" s="149" t="s">
        <v>52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/>
      <c r="AU15" s="148" t="s">
        <v>53</v>
      </c>
      <c r="AV15" s="148"/>
      <c r="AW15" s="148"/>
      <c r="AX15" s="148"/>
      <c r="AY15" s="148"/>
      <c r="AZ15" s="148"/>
      <c r="BA15" s="148"/>
      <c r="BB15" s="14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137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9"/>
      <c r="N17" s="146" t="s">
        <v>136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44" t="s">
        <v>130</v>
      </c>
      <c r="AV17" s="145"/>
      <c r="AW17" s="145"/>
      <c r="AX17" s="145"/>
      <c r="AY17" s="145"/>
      <c r="AZ17" s="145"/>
      <c r="BA17" s="145"/>
      <c r="BB17" s="14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8" t="s">
        <v>51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21"/>
      <c r="N18" s="149" t="s">
        <v>54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/>
      <c r="AU18" s="148" t="s">
        <v>53</v>
      </c>
      <c r="AV18" s="148"/>
      <c r="AW18" s="148"/>
      <c r="AX18" s="148"/>
      <c r="AY18" s="148"/>
      <c r="AZ18" s="148"/>
      <c r="BA18" s="148"/>
      <c r="BB18" s="14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4" t="s">
        <v>134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/>
      <c r="N20" s="144" t="s">
        <v>138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24"/>
      <c r="AA20" s="144" t="s">
        <v>139</v>
      </c>
      <c r="AB20" s="145"/>
      <c r="AC20" s="145"/>
      <c r="AD20" s="145"/>
      <c r="AE20" s="145"/>
      <c r="AF20" s="145"/>
      <c r="AG20" s="145"/>
      <c r="AH20" s="145"/>
      <c r="AI20" s="145"/>
      <c r="AJ20" s="24"/>
      <c r="AK20" s="151" t="s">
        <v>135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44" t="s">
        <v>131</v>
      </c>
      <c r="BF20" s="145"/>
      <c r="BG20" s="145"/>
      <c r="BH20" s="145"/>
      <c r="BI20" s="145"/>
      <c r="BJ20" s="145"/>
      <c r="BK20" s="145"/>
      <c r="BL20" s="145"/>
    </row>
    <row r="21" spans="1:79" ht="23.25" customHeight="1" x14ac:dyDescent="0.2">
      <c r="A21"/>
      <c r="B21" s="148" t="s">
        <v>51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/>
      <c r="N21" s="148" t="s">
        <v>55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7"/>
      <c r="AA21" s="152" t="s">
        <v>56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3" t="s">
        <v>57</v>
      </c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27"/>
      <c r="BE21" s="148" t="s">
        <v>58</v>
      </c>
      <c r="BF21" s="148"/>
      <c r="BG21" s="148"/>
      <c r="BH21" s="148"/>
      <c r="BI21" s="148"/>
      <c r="BJ21" s="148"/>
      <c r="BK21" s="148"/>
      <c r="BL21" s="148"/>
    </row>
    <row r="22" spans="1:79" ht="6.75" customHeight="1" x14ac:dyDescent="0.2"/>
    <row r="23" spans="1:79" ht="15.75" customHeight="1" x14ac:dyDescent="0.2">
      <c r="A23" s="97" t="s">
        <v>79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49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98" t="s">
        <v>80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7" t="s">
        <v>40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5.95" customHeight="1" x14ac:dyDescent="0.2">
      <c r="A29" s="150" t="s">
        <v>121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7" t="s">
        <v>41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50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98" t="s">
        <v>81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48</v>
      </c>
    </row>
    <row r="36" spans="1:79" ht="15.75" customHeight="1" x14ac:dyDescent="0.2">
      <c r="A36" s="97" t="s">
        <v>73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79" ht="15.75" customHeight="1" x14ac:dyDescent="0.2">
      <c r="A37" s="97" t="s">
        <v>74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79" ht="15" customHeight="1" x14ac:dyDescent="0.2">
      <c r="A38" s="101" t="s">
        <v>132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48" customHeight="1" x14ac:dyDescent="0.2">
      <c r="A39" s="83" t="s">
        <v>3</v>
      </c>
      <c r="B39" s="83"/>
      <c r="C39" s="83" t="s">
        <v>66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 t="s">
        <v>25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 t="s">
        <v>44</v>
      </c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 t="s">
        <v>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</row>
    <row r="40" spans="1:79" ht="29.1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 t="s">
        <v>2</v>
      </c>
      <c r="AB40" s="83"/>
      <c r="AC40" s="83"/>
      <c r="AD40" s="83"/>
      <c r="AE40" s="83"/>
      <c r="AF40" s="83" t="s">
        <v>1</v>
      </c>
      <c r="AG40" s="83"/>
      <c r="AH40" s="83"/>
      <c r="AI40" s="83"/>
      <c r="AJ40" s="83"/>
      <c r="AK40" s="83" t="s">
        <v>26</v>
      </c>
      <c r="AL40" s="83"/>
      <c r="AM40" s="83"/>
      <c r="AN40" s="83"/>
      <c r="AO40" s="83"/>
      <c r="AP40" s="83" t="s">
        <v>2</v>
      </c>
      <c r="AQ40" s="83"/>
      <c r="AR40" s="83"/>
      <c r="AS40" s="83"/>
      <c r="AT40" s="83"/>
      <c r="AU40" s="83" t="s">
        <v>1</v>
      </c>
      <c r="AV40" s="83"/>
      <c r="AW40" s="83"/>
      <c r="AX40" s="83"/>
      <c r="AY40" s="83"/>
      <c r="AZ40" s="83" t="s">
        <v>26</v>
      </c>
      <c r="BA40" s="83"/>
      <c r="BB40" s="83"/>
      <c r="BC40" s="83"/>
      <c r="BD40" s="83" t="s">
        <v>2</v>
      </c>
      <c r="BE40" s="83"/>
      <c r="BF40" s="83"/>
      <c r="BG40" s="83"/>
      <c r="BH40" s="83"/>
      <c r="BI40" s="83" t="s">
        <v>1</v>
      </c>
      <c r="BJ40" s="83"/>
      <c r="BK40" s="83"/>
      <c r="BL40" s="83"/>
      <c r="BM40" s="83"/>
      <c r="BN40" s="83" t="s">
        <v>27</v>
      </c>
      <c r="BO40" s="83"/>
      <c r="BP40" s="83"/>
      <c r="BQ40" s="83"/>
    </row>
    <row r="41" spans="1:79" ht="15.95" customHeight="1" x14ac:dyDescent="0.2">
      <c r="A41" s="118">
        <v>1</v>
      </c>
      <c r="B41" s="118"/>
      <c r="C41" s="118">
        <v>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09">
        <v>3</v>
      </c>
      <c r="AB41" s="110"/>
      <c r="AC41" s="110"/>
      <c r="AD41" s="110"/>
      <c r="AE41" s="111"/>
      <c r="AF41" s="109">
        <v>4</v>
      </c>
      <c r="AG41" s="110"/>
      <c r="AH41" s="110"/>
      <c r="AI41" s="110"/>
      <c r="AJ41" s="111"/>
      <c r="AK41" s="109">
        <v>5</v>
      </c>
      <c r="AL41" s="110"/>
      <c r="AM41" s="110"/>
      <c r="AN41" s="110"/>
      <c r="AO41" s="111"/>
      <c r="AP41" s="109">
        <v>6</v>
      </c>
      <c r="AQ41" s="110"/>
      <c r="AR41" s="110"/>
      <c r="AS41" s="110"/>
      <c r="AT41" s="111"/>
      <c r="AU41" s="109">
        <v>7</v>
      </c>
      <c r="AV41" s="110"/>
      <c r="AW41" s="110"/>
      <c r="AX41" s="110"/>
      <c r="AY41" s="111"/>
      <c r="AZ41" s="109">
        <v>8</v>
      </c>
      <c r="BA41" s="110"/>
      <c r="BB41" s="110"/>
      <c r="BC41" s="111"/>
      <c r="BD41" s="109">
        <v>9</v>
      </c>
      <c r="BE41" s="110"/>
      <c r="BF41" s="110"/>
      <c r="BG41" s="110"/>
      <c r="BH41" s="111"/>
      <c r="BI41" s="118">
        <v>10</v>
      </c>
      <c r="BJ41" s="118"/>
      <c r="BK41" s="118"/>
      <c r="BL41" s="118"/>
      <c r="BM41" s="118"/>
      <c r="BN41" s="118">
        <v>11</v>
      </c>
      <c r="BO41" s="118"/>
      <c r="BP41" s="118"/>
      <c r="BQ41" s="118"/>
    </row>
    <row r="42" spans="1:79" ht="15.75" hidden="1" customHeight="1" x14ac:dyDescent="0.2">
      <c r="A42" s="54" t="s">
        <v>13</v>
      </c>
      <c r="B42" s="54"/>
      <c r="C42" s="138" t="s">
        <v>14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85" t="s">
        <v>10</v>
      </c>
      <c r="AB42" s="85"/>
      <c r="AC42" s="85"/>
      <c r="AD42" s="85"/>
      <c r="AE42" s="85"/>
      <c r="AF42" s="85" t="s">
        <v>9</v>
      </c>
      <c r="AG42" s="85"/>
      <c r="AH42" s="85"/>
      <c r="AI42" s="85"/>
      <c r="AJ42" s="85"/>
      <c r="AK42" s="47" t="s">
        <v>16</v>
      </c>
      <c r="AL42" s="47"/>
      <c r="AM42" s="47"/>
      <c r="AN42" s="47"/>
      <c r="AO42" s="47"/>
      <c r="AP42" s="85" t="s">
        <v>11</v>
      </c>
      <c r="AQ42" s="85"/>
      <c r="AR42" s="85"/>
      <c r="AS42" s="85"/>
      <c r="AT42" s="85"/>
      <c r="AU42" s="85" t="s">
        <v>12</v>
      </c>
      <c r="AV42" s="85"/>
      <c r="AW42" s="85"/>
      <c r="AX42" s="85"/>
      <c r="AY42" s="85"/>
      <c r="AZ42" s="47" t="s">
        <v>16</v>
      </c>
      <c r="BA42" s="47"/>
      <c r="BB42" s="47"/>
      <c r="BC42" s="47"/>
      <c r="BD42" s="112" t="s">
        <v>31</v>
      </c>
      <c r="BE42" s="112"/>
      <c r="BF42" s="112"/>
      <c r="BG42" s="112"/>
      <c r="BH42" s="112"/>
      <c r="BI42" s="112" t="s">
        <v>31</v>
      </c>
      <c r="BJ42" s="112"/>
      <c r="BK42" s="112"/>
      <c r="BL42" s="112"/>
      <c r="BM42" s="112"/>
      <c r="BN42" s="86" t="s">
        <v>16</v>
      </c>
      <c r="BO42" s="86"/>
      <c r="BP42" s="86"/>
      <c r="BQ42" s="86"/>
      <c r="CA42" s="1" t="s">
        <v>19</v>
      </c>
    </row>
    <row r="43" spans="1:79" ht="15" customHeight="1" x14ac:dyDescent="0.2">
      <c r="A43" s="77">
        <v>1</v>
      </c>
      <c r="B43" s="77"/>
      <c r="C43" s="78" t="s">
        <v>82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74">
        <v>5871500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 t="shared" ref="AK43:AK49" si="0">AA43+AF43</f>
        <v>5871500</v>
      </c>
      <c r="AL43" s="74"/>
      <c r="AM43" s="74"/>
      <c r="AN43" s="74"/>
      <c r="AO43" s="74"/>
      <c r="AP43" s="74">
        <v>5870960.0099999998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49" si="1">AP43+AU43</f>
        <v>5870960.0099999998</v>
      </c>
      <c r="BA43" s="74"/>
      <c r="BB43" s="74"/>
      <c r="BC43" s="74"/>
      <c r="BD43" s="74">
        <f t="shared" ref="BD43:BD49" si="2">AP43-AA43</f>
        <v>-539.99000000022352</v>
      </c>
      <c r="BE43" s="74"/>
      <c r="BF43" s="74"/>
      <c r="BG43" s="74"/>
      <c r="BH43" s="74"/>
      <c r="BI43" s="74">
        <f t="shared" ref="BI43:BI49" si="3">AU43-AF43</f>
        <v>0</v>
      </c>
      <c r="BJ43" s="74"/>
      <c r="BK43" s="74"/>
      <c r="BL43" s="74"/>
      <c r="BM43" s="74"/>
      <c r="BN43" s="74">
        <f t="shared" ref="BN43:BN49" si="4">BD43+BI43</f>
        <v>-539.99000000022352</v>
      </c>
      <c r="BO43" s="74"/>
      <c r="BP43" s="74"/>
      <c r="BQ43" s="74"/>
      <c r="CA43" s="1" t="s">
        <v>20</v>
      </c>
    </row>
    <row r="44" spans="1:79" ht="15" customHeight="1" x14ac:dyDescent="0.2">
      <c r="A44" s="77">
        <v>2</v>
      </c>
      <c r="B44" s="77"/>
      <c r="C44" s="78" t="s">
        <v>83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4">
        <v>112500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112500</v>
      </c>
      <c r="AL44" s="74"/>
      <c r="AM44" s="74"/>
      <c r="AN44" s="74"/>
      <c r="AO44" s="74"/>
      <c r="AP44" s="74">
        <v>112300.8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112300.8</v>
      </c>
      <c r="BA44" s="74"/>
      <c r="BB44" s="74"/>
      <c r="BC44" s="74"/>
      <c r="BD44" s="74">
        <f t="shared" si="2"/>
        <v>-199.19999999999709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-199.19999999999709</v>
      </c>
      <c r="BO44" s="74"/>
      <c r="BP44" s="74"/>
      <c r="BQ44" s="74"/>
    </row>
    <row r="45" spans="1:79" ht="25.5" customHeight="1" x14ac:dyDescent="0.2">
      <c r="A45" s="77">
        <v>3</v>
      </c>
      <c r="B45" s="77"/>
      <c r="C45" s="78" t="s">
        <v>84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74">
        <v>0</v>
      </c>
      <c r="AB45" s="74"/>
      <c r="AC45" s="74"/>
      <c r="AD45" s="74"/>
      <c r="AE45" s="74"/>
      <c r="AF45" s="74">
        <v>14756146</v>
      </c>
      <c r="AG45" s="74"/>
      <c r="AH45" s="74"/>
      <c r="AI45" s="74"/>
      <c r="AJ45" s="74"/>
      <c r="AK45" s="74">
        <f t="shared" si="0"/>
        <v>14756146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9870135.3599999994</v>
      </c>
      <c r="AV45" s="74"/>
      <c r="AW45" s="74"/>
      <c r="AX45" s="74"/>
      <c r="AY45" s="74"/>
      <c r="AZ45" s="74">
        <f t="shared" si="1"/>
        <v>9870135.3599999994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-4886010.6400000006</v>
      </c>
      <c r="BJ45" s="74"/>
      <c r="BK45" s="74"/>
      <c r="BL45" s="74"/>
      <c r="BM45" s="74"/>
      <c r="BN45" s="74">
        <f t="shared" si="4"/>
        <v>-4886010.6400000006</v>
      </c>
      <c r="BO45" s="74"/>
      <c r="BP45" s="74"/>
      <c r="BQ45" s="74"/>
    </row>
    <row r="46" spans="1:79" ht="38.25" customHeight="1" x14ac:dyDescent="0.2">
      <c r="A46" s="77">
        <v>4</v>
      </c>
      <c r="B46" s="77"/>
      <c r="C46" s="78" t="s">
        <v>85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74">
        <v>661000</v>
      </c>
      <c r="AB46" s="74"/>
      <c r="AC46" s="74"/>
      <c r="AD46" s="74"/>
      <c r="AE46" s="74"/>
      <c r="AF46" s="74">
        <v>115000</v>
      </c>
      <c r="AG46" s="74"/>
      <c r="AH46" s="74"/>
      <c r="AI46" s="74"/>
      <c r="AJ46" s="74"/>
      <c r="AK46" s="74">
        <f t="shared" si="0"/>
        <v>776000</v>
      </c>
      <c r="AL46" s="74"/>
      <c r="AM46" s="74"/>
      <c r="AN46" s="74"/>
      <c r="AO46" s="74"/>
      <c r="AP46" s="74">
        <v>606672.99</v>
      </c>
      <c r="AQ46" s="74"/>
      <c r="AR46" s="74"/>
      <c r="AS46" s="74"/>
      <c r="AT46" s="74"/>
      <c r="AU46" s="74">
        <v>91900</v>
      </c>
      <c r="AV46" s="74"/>
      <c r="AW46" s="74"/>
      <c r="AX46" s="74"/>
      <c r="AY46" s="74"/>
      <c r="AZ46" s="74">
        <f t="shared" si="1"/>
        <v>698572.99</v>
      </c>
      <c r="BA46" s="74"/>
      <c r="BB46" s="74"/>
      <c r="BC46" s="74"/>
      <c r="BD46" s="74">
        <f t="shared" si="2"/>
        <v>-54327.010000000009</v>
      </c>
      <c r="BE46" s="74"/>
      <c r="BF46" s="74"/>
      <c r="BG46" s="74"/>
      <c r="BH46" s="74"/>
      <c r="BI46" s="74">
        <f t="shared" si="3"/>
        <v>-23100</v>
      </c>
      <c r="BJ46" s="74"/>
      <c r="BK46" s="74"/>
      <c r="BL46" s="74"/>
      <c r="BM46" s="74"/>
      <c r="BN46" s="74">
        <f t="shared" si="4"/>
        <v>-77427.010000000009</v>
      </c>
      <c r="BO46" s="74"/>
      <c r="BP46" s="74"/>
      <c r="BQ46" s="74"/>
    </row>
    <row r="47" spans="1:79" ht="25.5" customHeight="1" x14ac:dyDescent="0.2">
      <c r="A47" s="77">
        <v>5</v>
      </c>
      <c r="B47" s="77"/>
      <c r="C47" s="78" t="s">
        <v>86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  <c r="AA47" s="74">
        <v>50000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50000</v>
      </c>
      <c r="AL47" s="74"/>
      <c r="AM47" s="74"/>
      <c r="AN47" s="74"/>
      <c r="AO47" s="74"/>
      <c r="AP47" s="74">
        <v>49970.63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49970.63</v>
      </c>
      <c r="BA47" s="74"/>
      <c r="BB47" s="74"/>
      <c r="BC47" s="74"/>
      <c r="BD47" s="74">
        <f t="shared" si="2"/>
        <v>-29.370000000002619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-29.370000000002619</v>
      </c>
      <c r="BO47" s="74"/>
      <c r="BP47" s="74"/>
      <c r="BQ47" s="74"/>
    </row>
    <row r="48" spans="1:79" ht="25.5" customHeight="1" x14ac:dyDescent="0.2">
      <c r="A48" s="77">
        <v>6</v>
      </c>
      <c r="B48" s="77"/>
      <c r="C48" s="78" t="s">
        <v>87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  <c r="AA48" s="74">
        <v>400000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400000</v>
      </c>
      <c r="AL48" s="74"/>
      <c r="AM48" s="74"/>
      <c r="AN48" s="74"/>
      <c r="AO48" s="74"/>
      <c r="AP48" s="74">
        <v>189040.07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189040.07</v>
      </c>
      <c r="BA48" s="74"/>
      <c r="BB48" s="74"/>
      <c r="BC48" s="74"/>
      <c r="BD48" s="74">
        <f t="shared" si="2"/>
        <v>-210959.93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-210959.93</v>
      </c>
      <c r="BO48" s="74"/>
      <c r="BP48" s="74"/>
      <c r="BQ48" s="74"/>
    </row>
    <row r="49" spans="1:79" s="40" customFormat="1" ht="15" customHeight="1" x14ac:dyDescent="0.2">
      <c r="A49" s="75"/>
      <c r="B49" s="75"/>
      <c r="C49" s="76" t="s">
        <v>88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  <c r="AA49" s="72">
        <v>7095000</v>
      </c>
      <c r="AB49" s="72"/>
      <c r="AC49" s="72"/>
      <c r="AD49" s="72"/>
      <c r="AE49" s="72"/>
      <c r="AF49" s="72">
        <v>14871146</v>
      </c>
      <c r="AG49" s="72"/>
      <c r="AH49" s="72"/>
      <c r="AI49" s="72"/>
      <c r="AJ49" s="72"/>
      <c r="AK49" s="72">
        <f t="shared" si="0"/>
        <v>21966146</v>
      </c>
      <c r="AL49" s="72"/>
      <c r="AM49" s="72"/>
      <c r="AN49" s="72"/>
      <c r="AO49" s="72"/>
      <c r="AP49" s="72">
        <v>6828944.5</v>
      </c>
      <c r="AQ49" s="72"/>
      <c r="AR49" s="72"/>
      <c r="AS49" s="72"/>
      <c r="AT49" s="72"/>
      <c r="AU49" s="72">
        <v>9962035.3599999994</v>
      </c>
      <c r="AV49" s="72"/>
      <c r="AW49" s="72"/>
      <c r="AX49" s="72"/>
      <c r="AY49" s="72"/>
      <c r="AZ49" s="73">
        <f t="shared" si="1"/>
        <v>16790979.859999999</v>
      </c>
      <c r="BA49" s="73"/>
      <c r="BB49" s="73"/>
      <c r="BC49" s="73"/>
      <c r="BD49" s="72">
        <f t="shared" si="2"/>
        <v>-266055.5</v>
      </c>
      <c r="BE49" s="72"/>
      <c r="BF49" s="72"/>
      <c r="BG49" s="72"/>
      <c r="BH49" s="72"/>
      <c r="BI49" s="72">
        <f t="shared" si="3"/>
        <v>-4909110.6400000006</v>
      </c>
      <c r="BJ49" s="72"/>
      <c r="BK49" s="72"/>
      <c r="BL49" s="72"/>
      <c r="BM49" s="72"/>
      <c r="BN49" s="73">
        <f t="shared" si="4"/>
        <v>-5175166.1400000006</v>
      </c>
      <c r="BO49" s="73"/>
      <c r="BP49" s="73"/>
      <c r="BQ49" s="73"/>
    </row>
    <row r="51" spans="1:79" ht="29.25" customHeight="1" x14ac:dyDescent="0.2">
      <c r="A51" s="97" t="s">
        <v>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118" t="s">
        <v>3</v>
      </c>
      <c r="B53" s="118"/>
      <c r="C53" s="83" t="s">
        <v>60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</row>
    <row r="54" spans="1:79" ht="15.75" x14ac:dyDescent="0.2">
      <c r="A54" s="118">
        <v>1</v>
      </c>
      <c r="B54" s="118"/>
      <c r="C54" s="121">
        <v>2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</row>
    <row r="55" spans="1:79" hidden="1" x14ac:dyDescent="0.2">
      <c r="A55" s="119" t="s">
        <v>13</v>
      </c>
      <c r="B55" s="120"/>
      <c r="C55" s="122" t="s">
        <v>14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4"/>
      <c r="CA55" s="1" t="s">
        <v>69</v>
      </c>
    </row>
    <row r="57" spans="1:79" ht="15.75" customHeight="1" x14ac:dyDescent="0.2">
      <c r="A57" s="97" t="s">
        <v>42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</row>
    <row r="58" spans="1:79" ht="15" customHeight="1" x14ac:dyDescent="0.2">
      <c r="A58" s="101" t="s">
        <v>132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</row>
    <row r="59" spans="1:79" ht="28.5" customHeight="1" x14ac:dyDescent="0.2">
      <c r="A59" s="79" t="s">
        <v>3</v>
      </c>
      <c r="B59" s="80"/>
      <c r="C59" s="83" t="s">
        <v>28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 t="s">
        <v>25</v>
      </c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 t="s">
        <v>44</v>
      </c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 t="s">
        <v>0</v>
      </c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2"/>
      <c r="BP59" s="2"/>
      <c r="BQ59" s="2"/>
    </row>
    <row r="60" spans="1:79" ht="29.1" customHeight="1" x14ac:dyDescent="0.2">
      <c r="A60" s="81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 t="s">
        <v>2</v>
      </c>
      <c r="T60" s="83"/>
      <c r="U60" s="83"/>
      <c r="V60" s="83"/>
      <c r="W60" s="83"/>
      <c r="X60" s="83" t="s">
        <v>1</v>
      </c>
      <c r="Y60" s="83"/>
      <c r="Z60" s="83"/>
      <c r="AA60" s="83"/>
      <c r="AB60" s="83"/>
      <c r="AC60" s="83" t="s">
        <v>26</v>
      </c>
      <c r="AD60" s="83"/>
      <c r="AE60" s="83"/>
      <c r="AF60" s="83"/>
      <c r="AG60" s="83"/>
      <c r="AH60" s="83"/>
      <c r="AI60" s="83" t="s">
        <v>2</v>
      </c>
      <c r="AJ60" s="83"/>
      <c r="AK60" s="83"/>
      <c r="AL60" s="83"/>
      <c r="AM60" s="83"/>
      <c r="AN60" s="83" t="s">
        <v>1</v>
      </c>
      <c r="AO60" s="83"/>
      <c r="AP60" s="83"/>
      <c r="AQ60" s="83"/>
      <c r="AR60" s="83"/>
      <c r="AS60" s="83" t="s">
        <v>26</v>
      </c>
      <c r="AT60" s="83"/>
      <c r="AU60" s="83"/>
      <c r="AV60" s="83"/>
      <c r="AW60" s="83"/>
      <c r="AX60" s="83"/>
      <c r="AY60" s="91" t="s">
        <v>2</v>
      </c>
      <c r="AZ60" s="92"/>
      <c r="BA60" s="92"/>
      <c r="BB60" s="92"/>
      <c r="BC60" s="93"/>
      <c r="BD60" s="91" t="s">
        <v>1</v>
      </c>
      <c r="BE60" s="92"/>
      <c r="BF60" s="92"/>
      <c r="BG60" s="92"/>
      <c r="BH60" s="93"/>
      <c r="BI60" s="83" t="s">
        <v>26</v>
      </c>
      <c r="BJ60" s="83"/>
      <c r="BK60" s="83"/>
      <c r="BL60" s="83"/>
      <c r="BM60" s="83"/>
      <c r="BN60" s="83"/>
      <c r="BO60" s="2"/>
      <c r="BP60" s="2"/>
      <c r="BQ60" s="2"/>
    </row>
    <row r="61" spans="1:79" ht="15.95" customHeight="1" x14ac:dyDescent="0.25">
      <c r="A61" s="83">
        <v>1</v>
      </c>
      <c r="B61" s="83"/>
      <c r="C61" s="83">
        <v>2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>
        <v>3</v>
      </c>
      <c r="T61" s="83"/>
      <c r="U61" s="83"/>
      <c r="V61" s="83"/>
      <c r="W61" s="83"/>
      <c r="X61" s="83">
        <v>4</v>
      </c>
      <c r="Y61" s="83"/>
      <c r="Z61" s="83"/>
      <c r="AA61" s="83"/>
      <c r="AB61" s="83"/>
      <c r="AC61" s="83">
        <v>5</v>
      </c>
      <c r="AD61" s="83"/>
      <c r="AE61" s="83"/>
      <c r="AF61" s="83"/>
      <c r="AG61" s="83"/>
      <c r="AH61" s="83"/>
      <c r="AI61" s="83">
        <v>6</v>
      </c>
      <c r="AJ61" s="83"/>
      <c r="AK61" s="83"/>
      <c r="AL61" s="83"/>
      <c r="AM61" s="83"/>
      <c r="AN61" s="83">
        <v>7</v>
      </c>
      <c r="AO61" s="83"/>
      <c r="AP61" s="83"/>
      <c r="AQ61" s="83"/>
      <c r="AR61" s="83"/>
      <c r="AS61" s="83">
        <v>8</v>
      </c>
      <c r="AT61" s="83"/>
      <c r="AU61" s="83"/>
      <c r="AV61" s="83"/>
      <c r="AW61" s="83"/>
      <c r="AX61" s="83"/>
      <c r="AY61" s="83">
        <v>9</v>
      </c>
      <c r="AZ61" s="83"/>
      <c r="BA61" s="83"/>
      <c r="BB61" s="83"/>
      <c r="BC61" s="83"/>
      <c r="BD61" s="83">
        <v>10</v>
      </c>
      <c r="BE61" s="83"/>
      <c r="BF61" s="83"/>
      <c r="BG61" s="83"/>
      <c r="BH61" s="83"/>
      <c r="BI61" s="91">
        <v>11</v>
      </c>
      <c r="BJ61" s="92"/>
      <c r="BK61" s="92"/>
      <c r="BL61" s="92"/>
      <c r="BM61" s="92"/>
      <c r="BN61" s="93"/>
      <c r="BO61" s="6"/>
      <c r="BP61" s="6"/>
      <c r="BQ61" s="6"/>
    </row>
    <row r="62" spans="1:79" ht="18" hidden="1" customHeight="1" x14ac:dyDescent="0.2">
      <c r="A62" s="54" t="s">
        <v>13</v>
      </c>
      <c r="B62" s="54"/>
      <c r="C62" s="84" t="s">
        <v>14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 t="s">
        <v>10</v>
      </c>
      <c r="T62" s="85"/>
      <c r="U62" s="85"/>
      <c r="V62" s="85"/>
      <c r="W62" s="85"/>
      <c r="X62" s="85" t="s">
        <v>9</v>
      </c>
      <c r="Y62" s="85"/>
      <c r="Z62" s="85"/>
      <c r="AA62" s="85"/>
      <c r="AB62" s="85"/>
      <c r="AC62" s="47" t="s">
        <v>16</v>
      </c>
      <c r="AD62" s="86"/>
      <c r="AE62" s="86"/>
      <c r="AF62" s="86"/>
      <c r="AG62" s="86"/>
      <c r="AH62" s="86"/>
      <c r="AI62" s="85" t="s">
        <v>11</v>
      </c>
      <c r="AJ62" s="85"/>
      <c r="AK62" s="85"/>
      <c r="AL62" s="85"/>
      <c r="AM62" s="85"/>
      <c r="AN62" s="85" t="s">
        <v>12</v>
      </c>
      <c r="AO62" s="85"/>
      <c r="AP62" s="85"/>
      <c r="AQ62" s="85"/>
      <c r="AR62" s="85"/>
      <c r="AS62" s="47" t="s">
        <v>16</v>
      </c>
      <c r="AT62" s="86"/>
      <c r="AU62" s="86"/>
      <c r="AV62" s="86"/>
      <c r="AW62" s="86"/>
      <c r="AX62" s="86"/>
      <c r="AY62" s="94" t="s">
        <v>17</v>
      </c>
      <c r="AZ62" s="95"/>
      <c r="BA62" s="95"/>
      <c r="BB62" s="95"/>
      <c r="BC62" s="96"/>
      <c r="BD62" s="94" t="s">
        <v>17</v>
      </c>
      <c r="BE62" s="95"/>
      <c r="BF62" s="95"/>
      <c r="BG62" s="95"/>
      <c r="BH62" s="96"/>
      <c r="BI62" s="86" t="s">
        <v>16</v>
      </c>
      <c r="BJ62" s="86"/>
      <c r="BK62" s="86"/>
      <c r="BL62" s="86"/>
      <c r="BM62" s="86"/>
      <c r="BN62" s="86"/>
      <c r="BO62" s="7"/>
      <c r="BP62" s="7"/>
      <c r="BQ62" s="7"/>
      <c r="CA62" s="1" t="s">
        <v>21</v>
      </c>
    </row>
    <row r="63" spans="1:79" ht="38.25" customHeight="1" x14ac:dyDescent="0.2">
      <c r="A63" s="54">
        <v>1</v>
      </c>
      <c r="B63" s="54"/>
      <c r="C63" s="87" t="s">
        <v>89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  <c r="S63" s="52">
        <v>7095000</v>
      </c>
      <c r="T63" s="52"/>
      <c r="U63" s="52"/>
      <c r="V63" s="52"/>
      <c r="W63" s="52"/>
      <c r="X63" s="52">
        <v>14871146</v>
      </c>
      <c r="Y63" s="52"/>
      <c r="Z63" s="52"/>
      <c r="AA63" s="52"/>
      <c r="AB63" s="52"/>
      <c r="AC63" s="52">
        <f>S63+X63</f>
        <v>21966146</v>
      </c>
      <c r="AD63" s="52"/>
      <c r="AE63" s="52"/>
      <c r="AF63" s="52"/>
      <c r="AG63" s="52"/>
      <c r="AH63" s="52"/>
      <c r="AI63" s="52">
        <v>6828944.5</v>
      </c>
      <c r="AJ63" s="52"/>
      <c r="AK63" s="52"/>
      <c r="AL63" s="52"/>
      <c r="AM63" s="52"/>
      <c r="AN63" s="52">
        <v>9962035.3599999994</v>
      </c>
      <c r="AO63" s="52"/>
      <c r="AP63" s="52"/>
      <c r="AQ63" s="52"/>
      <c r="AR63" s="52"/>
      <c r="AS63" s="52">
        <f>AI63+AN63</f>
        <v>16790979.859999999</v>
      </c>
      <c r="AT63" s="52"/>
      <c r="AU63" s="52"/>
      <c r="AV63" s="52"/>
      <c r="AW63" s="52"/>
      <c r="AX63" s="52"/>
      <c r="AY63" s="52">
        <f>AI63-S63</f>
        <v>-266055.5</v>
      </c>
      <c r="AZ63" s="52"/>
      <c r="BA63" s="52"/>
      <c r="BB63" s="52"/>
      <c r="BC63" s="52"/>
      <c r="BD63" s="90">
        <f>AN63-X63</f>
        <v>-4909110.6400000006</v>
      </c>
      <c r="BE63" s="90"/>
      <c r="BF63" s="90"/>
      <c r="BG63" s="90"/>
      <c r="BH63" s="90"/>
      <c r="BI63" s="90">
        <f>AY63+BD63</f>
        <v>-5175166.1400000006</v>
      </c>
      <c r="BJ63" s="90"/>
      <c r="BK63" s="90"/>
      <c r="BL63" s="90"/>
      <c r="BM63" s="90"/>
      <c r="BN63" s="90"/>
      <c r="BO63" s="8"/>
      <c r="BP63" s="8"/>
      <c r="BQ63" s="8"/>
      <c r="CA63" s="1" t="s">
        <v>22</v>
      </c>
    </row>
    <row r="64" spans="1:79" s="40" customFormat="1" ht="15" customHeight="1" x14ac:dyDescent="0.2">
      <c r="A64" s="61"/>
      <c r="B64" s="61"/>
      <c r="C64" s="69" t="s">
        <v>90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1"/>
      <c r="S64" s="53">
        <v>7095000</v>
      </c>
      <c r="T64" s="53"/>
      <c r="U64" s="53"/>
      <c r="V64" s="53"/>
      <c r="W64" s="53"/>
      <c r="X64" s="53">
        <v>14871146</v>
      </c>
      <c r="Y64" s="53"/>
      <c r="Z64" s="53"/>
      <c r="AA64" s="53"/>
      <c r="AB64" s="53"/>
      <c r="AC64" s="53">
        <f>S64+X64</f>
        <v>21966146</v>
      </c>
      <c r="AD64" s="53"/>
      <c r="AE64" s="53"/>
      <c r="AF64" s="53"/>
      <c r="AG64" s="53"/>
      <c r="AH64" s="53"/>
      <c r="AI64" s="53">
        <f>AI63</f>
        <v>6828944.5</v>
      </c>
      <c r="AJ64" s="53"/>
      <c r="AK64" s="53"/>
      <c r="AL64" s="53"/>
      <c r="AM64" s="53"/>
      <c r="AN64" s="53">
        <f>AN63</f>
        <v>9962035.3599999994</v>
      </c>
      <c r="AO64" s="53"/>
      <c r="AP64" s="53"/>
      <c r="AQ64" s="53"/>
      <c r="AR64" s="53"/>
      <c r="AS64" s="53">
        <f>AI64+AN64</f>
        <v>16790979.859999999</v>
      </c>
      <c r="AT64" s="53"/>
      <c r="AU64" s="53"/>
      <c r="AV64" s="53"/>
      <c r="AW64" s="53"/>
      <c r="AX64" s="53"/>
      <c r="AY64" s="53">
        <f>AI64-S64</f>
        <v>-266055.5</v>
      </c>
      <c r="AZ64" s="53"/>
      <c r="BA64" s="53"/>
      <c r="BB64" s="53"/>
      <c r="BC64" s="53"/>
      <c r="BD64" s="68">
        <f>AN64-X64</f>
        <v>-4909110.6400000006</v>
      </c>
      <c r="BE64" s="68"/>
      <c r="BF64" s="68"/>
      <c r="BG64" s="68"/>
      <c r="BH64" s="68"/>
      <c r="BI64" s="68">
        <f>AY64+BD64</f>
        <v>-5175166.1400000006</v>
      </c>
      <c r="BJ64" s="68"/>
      <c r="BK64" s="68"/>
      <c r="BL64" s="68"/>
      <c r="BM64" s="68"/>
      <c r="BN64" s="68"/>
      <c r="BO64" s="41"/>
      <c r="BP64" s="41"/>
      <c r="BQ64" s="41"/>
    </row>
    <row r="66" spans="1:79" ht="15.75" customHeight="1" x14ac:dyDescent="0.2">
      <c r="A66" s="97" t="s">
        <v>43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</row>
    <row r="67" spans="1:79" ht="15.75" customHeight="1" x14ac:dyDescent="0.2">
      <c r="A67" s="97" t="s">
        <v>61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</row>
    <row r="68" spans="1:79" ht="8.25" customHeight="1" x14ac:dyDescent="0.2"/>
    <row r="69" spans="1:79" ht="45" customHeight="1" x14ac:dyDescent="0.2">
      <c r="A69" s="79" t="s">
        <v>3</v>
      </c>
      <c r="B69" s="80"/>
      <c r="C69" s="79" t="s">
        <v>6</v>
      </c>
      <c r="D69" s="113"/>
      <c r="E69" s="113"/>
      <c r="F69" s="113"/>
      <c r="G69" s="113"/>
      <c r="H69" s="113"/>
      <c r="I69" s="80"/>
      <c r="J69" s="79" t="s">
        <v>5</v>
      </c>
      <c r="K69" s="113"/>
      <c r="L69" s="113"/>
      <c r="M69" s="113"/>
      <c r="N69" s="80"/>
      <c r="O69" s="79" t="s">
        <v>4</v>
      </c>
      <c r="P69" s="113"/>
      <c r="Q69" s="113"/>
      <c r="R69" s="113"/>
      <c r="S69" s="113"/>
      <c r="T69" s="113"/>
      <c r="U69" s="113"/>
      <c r="V69" s="113"/>
      <c r="W69" s="113"/>
      <c r="X69" s="80"/>
      <c r="Y69" s="83" t="s">
        <v>25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 t="s">
        <v>45</v>
      </c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142" t="s">
        <v>0</v>
      </c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81"/>
      <c r="B70" s="82"/>
      <c r="C70" s="81"/>
      <c r="D70" s="114"/>
      <c r="E70" s="114"/>
      <c r="F70" s="114"/>
      <c r="G70" s="114"/>
      <c r="H70" s="114"/>
      <c r="I70" s="82"/>
      <c r="J70" s="81"/>
      <c r="K70" s="114"/>
      <c r="L70" s="114"/>
      <c r="M70" s="114"/>
      <c r="N70" s="82"/>
      <c r="O70" s="81"/>
      <c r="P70" s="114"/>
      <c r="Q70" s="114"/>
      <c r="R70" s="114"/>
      <c r="S70" s="114"/>
      <c r="T70" s="114"/>
      <c r="U70" s="114"/>
      <c r="V70" s="114"/>
      <c r="W70" s="114"/>
      <c r="X70" s="82"/>
      <c r="Y70" s="91" t="s">
        <v>2</v>
      </c>
      <c r="Z70" s="92"/>
      <c r="AA70" s="92"/>
      <c r="AB70" s="92"/>
      <c r="AC70" s="93"/>
      <c r="AD70" s="91" t="s">
        <v>1</v>
      </c>
      <c r="AE70" s="92"/>
      <c r="AF70" s="92"/>
      <c r="AG70" s="92"/>
      <c r="AH70" s="93"/>
      <c r="AI70" s="83" t="s">
        <v>26</v>
      </c>
      <c r="AJ70" s="83"/>
      <c r="AK70" s="83"/>
      <c r="AL70" s="83"/>
      <c r="AM70" s="83"/>
      <c r="AN70" s="83" t="s">
        <v>2</v>
      </c>
      <c r="AO70" s="83"/>
      <c r="AP70" s="83"/>
      <c r="AQ70" s="83"/>
      <c r="AR70" s="83"/>
      <c r="AS70" s="83" t="s">
        <v>1</v>
      </c>
      <c r="AT70" s="83"/>
      <c r="AU70" s="83"/>
      <c r="AV70" s="83"/>
      <c r="AW70" s="83"/>
      <c r="AX70" s="83" t="s">
        <v>26</v>
      </c>
      <c r="AY70" s="83"/>
      <c r="AZ70" s="83"/>
      <c r="BA70" s="83"/>
      <c r="BB70" s="83"/>
      <c r="BC70" s="83" t="s">
        <v>2</v>
      </c>
      <c r="BD70" s="83"/>
      <c r="BE70" s="83"/>
      <c r="BF70" s="83"/>
      <c r="BG70" s="83"/>
      <c r="BH70" s="83" t="s">
        <v>1</v>
      </c>
      <c r="BI70" s="83"/>
      <c r="BJ70" s="83"/>
      <c r="BK70" s="83"/>
      <c r="BL70" s="83"/>
      <c r="BM70" s="83" t="s">
        <v>26</v>
      </c>
      <c r="BN70" s="83"/>
      <c r="BO70" s="83"/>
      <c r="BP70" s="83"/>
      <c r="BQ70" s="83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83">
        <v>1</v>
      </c>
      <c r="B71" s="83"/>
      <c r="C71" s="83">
        <v>2</v>
      </c>
      <c r="D71" s="83"/>
      <c r="E71" s="83"/>
      <c r="F71" s="83"/>
      <c r="G71" s="83"/>
      <c r="H71" s="83"/>
      <c r="I71" s="83"/>
      <c r="J71" s="83">
        <v>3</v>
      </c>
      <c r="K71" s="83"/>
      <c r="L71" s="83"/>
      <c r="M71" s="83"/>
      <c r="N71" s="83"/>
      <c r="O71" s="83">
        <v>4</v>
      </c>
      <c r="P71" s="83"/>
      <c r="Q71" s="83"/>
      <c r="R71" s="83"/>
      <c r="S71" s="83"/>
      <c r="T71" s="83"/>
      <c r="U71" s="83"/>
      <c r="V71" s="83"/>
      <c r="W71" s="83"/>
      <c r="X71" s="83"/>
      <c r="Y71" s="83">
        <v>5</v>
      </c>
      <c r="Z71" s="83"/>
      <c r="AA71" s="83"/>
      <c r="AB71" s="83"/>
      <c r="AC71" s="83"/>
      <c r="AD71" s="83">
        <v>6</v>
      </c>
      <c r="AE71" s="83"/>
      <c r="AF71" s="83"/>
      <c r="AG71" s="83"/>
      <c r="AH71" s="83"/>
      <c r="AI71" s="83">
        <v>7</v>
      </c>
      <c r="AJ71" s="83"/>
      <c r="AK71" s="83"/>
      <c r="AL71" s="83"/>
      <c r="AM71" s="83"/>
      <c r="AN71" s="91">
        <v>8</v>
      </c>
      <c r="AO71" s="92"/>
      <c r="AP71" s="92"/>
      <c r="AQ71" s="92"/>
      <c r="AR71" s="93"/>
      <c r="AS71" s="91">
        <v>9</v>
      </c>
      <c r="AT71" s="92"/>
      <c r="AU71" s="92"/>
      <c r="AV71" s="92"/>
      <c r="AW71" s="93"/>
      <c r="AX71" s="91">
        <v>10</v>
      </c>
      <c r="AY71" s="92"/>
      <c r="AZ71" s="92"/>
      <c r="BA71" s="92"/>
      <c r="BB71" s="93"/>
      <c r="BC71" s="91">
        <v>11</v>
      </c>
      <c r="BD71" s="92"/>
      <c r="BE71" s="92"/>
      <c r="BF71" s="92"/>
      <c r="BG71" s="93"/>
      <c r="BH71" s="91">
        <v>12</v>
      </c>
      <c r="BI71" s="92"/>
      <c r="BJ71" s="92"/>
      <c r="BK71" s="92"/>
      <c r="BL71" s="93"/>
      <c r="BM71" s="91">
        <v>13</v>
      </c>
      <c r="BN71" s="92"/>
      <c r="BO71" s="92"/>
      <c r="BP71" s="92"/>
      <c r="BQ71" s="93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54" t="s">
        <v>36</v>
      </c>
      <c r="B72" s="54"/>
      <c r="C72" s="106" t="s">
        <v>14</v>
      </c>
      <c r="D72" s="107"/>
      <c r="E72" s="107"/>
      <c r="F72" s="107"/>
      <c r="G72" s="107"/>
      <c r="H72" s="107"/>
      <c r="I72" s="108"/>
      <c r="J72" s="54" t="s">
        <v>15</v>
      </c>
      <c r="K72" s="54"/>
      <c r="L72" s="54"/>
      <c r="M72" s="54"/>
      <c r="N72" s="54"/>
      <c r="O72" s="84" t="s">
        <v>37</v>
      </c>
      <c r="P72" s="84"/>
      <c r="Q72" s="84"/>
      <c r="R72" s="84"/>
      <c r="S72" s="84"/>
      <c r="T72" s="84"/>
      <c r="U72" s="84"/>
      <c r="V72" s="84"/>
      <c r="W72" s="84"/>
      <c r="X72" s="106"/>
      <c r="Y72" s="85" t="s">
        <v>10</v>
      </c>
      <c r="Z72" s="85"/>
      <c r="AA72" s="85"/>
      <c r="AB72" s="85"/>
      <c r="AC72" s="85"/>
      <c r="AD72" s="85" t="s">
        <v>29</v>
      </c>
      <c r="AE72" s="85"/>
      <c r="AF72" s="85"/>
      <c r="AG72" s="85"/>
      <c r="AH72" s="85"/>
      <c r="AI72" s="85" t="s">
        <v>77</v>
      </c>
      <c r="AJ72" s="85"/>
      <c r="AK72" s="85"/>
      <c r="AL72" s="85"/>
      <c r="AM72" s="85"/>
      <c r="AN72" s="85" t="s">
        <v>30</v>
      </c>
      <c r="AO72" s="85"/>
      <c r="AP72" s="85"/>
      <c r="AQ72" s="85"/>
      <c r="AR72" s="85"/>
      <c r="AS72" s="85" t="s">
        <v>11</v>
      </c>
      <c r="AT72" s="85"/>
      <c r="AU72" s="85"/>
      <c r="AV72" s="85"/>
      <c r="AW72" s="85"/>
      <c r="AX72" s="85" t="s">
        <v>78</v>
      </c>
      <c r="AY72" s="85"/>
      <c r="AZ72" s="85"/>
      <c r="BA72" s="85"/>
      <c r="BB72" s="85"/>
      <c r="BC72" s="85" t="s">
        <v>32</v>
      </c>
      <c r="BD72" s="85"/>
      <c r="BE72" s="85"/>
      <c r="BF72" s="85"/>
      <c r="BG72" s="85"/>
      <c r="BH72" s="85" t="s">
        <v>32</v>
      </c>
      <c r="BI72" s="85"/>
      <c r="BJ72" s="85"/>
      <c r="BK72" s="85"/>
      <c r="BL72" s="85"/>
      <c r="BM72" s="137" t="s">
        <v>16</v>
      </c>
      <c r="BN72" s="137"/>
      <c r="BO72" s="137"/>
      <c r="BP72" s="137"/>
      <c r="BQ72" s="137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61">
        <v>0</v>
      </c>
      <c r="B73" s="61"/>
      <c r="C73" s="65" t="s">
        <v>91</v>
      </c>
      <c r="D73" s="65"/>
      <c r="E73" s="65"/>
      <c r="F73" s="65"/>
      <c r="G73" s="65"/>
      <c r="H73" s="65"/>
      <c r="I73" s="65"/>
      <c r="J73" s="65" t="s">
        <v>92</v>
      </c>
      <c r="K73" s="65"/>
      <c r="L73" s="65"/>
      <c r="M73" s="65"/>
      <c r="N73" s="65"/>
      <c r="O73" s="65" t="s">
        <v>92</v>
      </c>
      <c r="P73" s="65"/>
      <c r="Q73" s="65"/>
      <c r="R73" s="65"/>
      <c r="S73" s="65"/>
      <c r="T73" s="65"/>
      <c r="U73" s="65"/>
      <c r="V73" s="65"/>
      <c r="W73" s="65"/>
      <c r="X73" s="65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63.75" customHeight="1" x14ac:dyDescent="0.2">
      <c r="A74" s="54">
        <v>0</v>
      </c>
      <c r="B74" s="54"/>
      <c r="C74" s="55" t="s">
        <v>93</v>
      </c>
      <c r="D74" s="59"/>
      <c r="E74" s="59"/>
      <c r="F74" s="59"/>
      <c r="G74" s="59"/>
      <c r="H74" s="59"/>
      <c r="I74" s="60"/>
      <c r="J74" s="58" t="s">
        <v>94</v>
      </c>
      <c r="K74" s="58"/>
      <c r="L74" s="58"/>
      <c r="M74" s="58"/>
      <c r="N74" s="58"/>
      <c r="O74" s="58" t="s">
        <v>95</v>
      </c>
      <c r="P74" s="58"/>
      <c r="Q74" s="58"/>
      <c r="R74" s="58"/>
      <c r="S74" s="58"/>
      <c r="T74" s="58"/>
      <c r="U74" s="58"/>
      <c r="V74" s="58"/>
      <c r="W74" s="58"/>
      <c r="X74" s="58"/>
      <c r="Y74" s="52">
        <v>711000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711000</v>
      </c>
      <c r="AJ74" s="52"/>
      <c r="AK74" s="52"/>
      <c r="AL74" s="52"/>
      <c r="AM74" s="52"/>
      <c r="AN74" s="52">
        <v>656643.62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656643.62</v>
      </c>
      <c r="AY74" s="52"/>
      <c r="AZ74" s="52"/>
      <c r="BA74" s="52"/>
      <c r="BB74" s="52"/>
      <c r="BC74" s="52">
        <f>AN74-Y74</f>
        <v>-54356.380000000005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-54356.380000000005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02" customHeight="1" x14ac:dyDescent="0.2">
      <c r="A75" s="54">
        <v>0</v>
      </c>
      <c r="B75" s="54"/>
      <c r="C75" s="55" t="s">
        <v>96</v>
      </c>
      <c r="D75" s="56"/>
      <c r="E75" s="56"/>
      <c r="F75" s="56"/>
      <c r="G75" s="56"/>
      <c r="H75" s="56"/>
      <c r="I75" s="57"/>
      <c r="J75" s="58" t="s">
        <v>94</v>
      </c>
      <c r="K75" s="58"/>
      <c r="L75" s="58"/>
      <c r="M75" s="58"/>
      <c r="N75" s="58"/>
      <c r="O75" s="55" t="s">
        <v>97</v>
      </c>
      <c r="P75" s="59"/>
      <c r="Q75" s="59"/>
      <c r="R75" s="59"/>
      <c r="S75" s="59"/>
      <c r="T75" s="59"/>
      <c r="U75" s="59"/>
      <c r="V75" s="59"/>
      <c r="W75" s="59"/>
      <c r="X75" s="60"/>
      <c r="Y75" s="52">
        <v>0</v>
      </c>
      <c r="Z75" s="52"/>
      <c r="AA75" s="52"/>
      <c r="AB75" s="52"/>
      <c r="AC75" s="52"/>
      <c r="AD75" s="52">
        <v>14756146</v>
      </c>
      <c r="AE75" s="52"/>
      <c r="AF75" s="52"/>
      <c r="AG75" s="52"/>
      <c r="AH75" s="52"/>
      <c r="AI75" s="52">
        <v>14756146</v>
      </c>
      <c r="AJ75" s="52"/>
      <c r="AK75" s="52"/>
      <c r="AL75" s="52"/>
      <c r="AM75" s="52"/>
      <c r="AN75" s="52">
        <v>0</v>
      </c>
      <c r="AO75" s="52"/>
      <c r="AP75" s="52"/>
      <c r="AQ75" s="52"/>
      <c r="AR75" s="52"/>
      <c r="AS75" s="52">
        <v>9870134.9600000009</v>
      </c>
      <c r="AT75" s="52"/>
      <c r="AU75" s="52"/>
      <c r="AV75" s="52"/>
      <c r="AW75" s="52"/>
      <c r="AX75" s="52">
        <v>9870134.9600000009</v>
      </c>
      <c r="AY75" s="52"/>
      <c r="AZ75" s="52"/>
      <c r="BA75" s="52"/>
      <c r="BB75" s="52"/>
      <c r="BC75" s="52">
        <f>AN75-Y75</f>
        <v>0</v>
      </c>
      <c r="BD75" s="52"/>
      <c r="BE75" s="52"/>
      <c r="BF75" s="52"/>
      <c r="BG75" s="52"/>
      <c r="BH75" s="52">
        <f>AS75-AD75</f>
        <v>-4886011.0399999991</v>
      </c>
      <c r="BI75" s="52"/>
      <c r="BJ75" s="52"/>
      <c r="BK75" s="52"/>
      <c r="BL75" s="52"/>
      <c r="BM75" s="52">
        <v>-4886011.0399999991</v>
      </c>
      <c r="BN75" s="52"/>
      <c r="BO75" s="52"/>
      <c r="BP75" s="52"/>
      <c r="BQ75" s="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02" customHeight="1" x14ac:dyDescent="0.2">
      <c r="A76" s="54">
        <v>0</v>
      </c>
      <c r="B76" s="54"/>
      <c r="C76" s="55" t="s">
        <v>98</v>
      </c>
      <c r="D76" s="56"/>
      <c r="E76" s="56"/>
      <c r="F76" s="56"/>
      <c r="G76" s="56"/>
      <c r="H76" s="56"/>
      <c r="I76" s="57"/>
      <c r="J76" s="58" t="s">
        <v>94</v>
      </c>
      <c r="K76" s="58"/>
      <c r="L76" s="58"/>
      <c r="M76" s="58"/>
      <c r="N76" s="58"/>
      <c r="O76" s="55" t="s">
        <v>95</v>
      </c>
      <c r="P76" s="59"/>
      <c r="Q76" s="59"/>
      <c r="R76" s="59"/>
      <c r="S76" s="59"/>
      <c r="T76" s="59"/>
      <c r="U76" s="59"/>
      <c r="V76" s="59"/>
      <c r="W76" s="59"/>
      <c r="X76" s="60"/>
      <c r="Y76" s="52">
        <v>400000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400000</v>
      </c>
      <c r="AJ76" s="52"/>
      <c r="AK76" s="52"/>
      <c r="AL76" s="52"/>
      <c r="AM76" s="52"/>
      <c r="AN76" s="52">
        <v>189040.07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189040.07</v>
      </c>
      <c r="AY76" s="52"/>
      <c r="AZ76" s="52"/>
      <c r="BA76" s="52"/>
      <c r="BB76" s="52"/>
      <c r="BC76" s="52">
        <f>AN76-Y76</f>
        <v>-210959.93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-210959.93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 x14ac:dyDescent="0.2">
      <c r="A77" s="54">
        <v>1</v>
      </c>
      <c r="B77" s="54"/>
      <c r="C77" s="55" t="s">
        <v>99</v>
      </c>
      <c r="D77" s="56"/>
      <c r="E77" s="56"/>
      <c r="F77" s="56"/>
      <c r="G77" s="56"/>
      <c r="H77" s="56"/>
      <c r="I77" s="57"/>
      <c r="J77" s="58" t="s">
        <v>94</v>
      </c>
      <c r="K77" s="58"/>
      <c r="L77" s="58"/>
      <c r="M77" s="58"/>
      <c r="N77" s="58"/>
      <c r="O77" s="55" t="s">
        <v>95</v>
      </c>
      <c r="P77" s="59"/>
      <c r="Q77" s="59"/>
      <c r="R77" s="59"/>
      <c r="S77" s="59"/>
      <c r="T77" s="59"/>
      <c r="U77" s="59"/>
      <c r="V77" s="59"/>
      <c r="W77" s="59"/>
      <c r="X77" s="60"/>
      <c r="Y77" s="52">
        <v>5871500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v>5871500</v>
      </c>
      <c r="AJ77" s="52"/>
      <c r="AK77" s="52"/>
      <c r="AL77" s="52"/>
      <c r="AM77" s="52"/>
      <c r="AN77" s="52">
        <v>5870960.0099999998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5870960.0099999998</v>
      </c>
      <c r="AY77" s="52"/>
      <c r="AZ77" s="52"/>
      <c r="BA77" s="52"/>
      <c r="BB77" s="52"/>
      <c r="BC77" s="52">
        <f>AN77-Y77</f>
        <v>-539.99000000022352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-539.99000000022352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63.75" customHeight="1" x14ac:dyDescent="0.2">
      <c r="A78" s="54">
        <v>2</v>
      </c>
      <c r="B78" s="54"/>
      <c r="C78" s="55" t="s">
        <v>100</v>
      </c>
      <c r="D78" s="56"/>
      <c r="E78" s="56"/>
      <c r="F78" s="56"/>
      <c r="G78" s="56"/>
      <c r="H78" s="56"/>
      <c r="I78" s="57"/>
      <c r="J78" s="58" t="s">
        <v>94</v>
      </c>
      <c r="K78" s="58"/>
      <c r="L78" s="58"/>
      <c r="M78" s="58"/>
      <c r="N78" s="58"/>
      <c r="O78" s="55" t="s">
        <v>95</v>
      </c>
      <c r="P78" s="59"/>
      <c r="Q78" s="59"/>
      <c r="R78" s="59"/>
      <c r="S78" s="59"/>
      <c r="T78" s="59"/>
      <c r="U78" s="59"/>
      <c r="V78" s="59"/>
      <c r="W78" s="59"/>
      <c r="X78" s="60"/>
      <c r="Y78" s="52">
        <v>112500</v>
      </c>
      <c r="Z78" s="52"/>
      <c r="AA78" s="52"/>
      <c r="AB78" s="52"/>
      <c r="AC78" s="52"/>
      <c r="AD78" s="52">
        <v>0</v>
      </c>
      <c r="AE78" s="52"/>
      <c r="AF78" s="52"/>
      <c r="AG78" s="52"/>
      <c r="AH78" s="52"/>
      <c r="AI78" s="52">
        <v>112500</v>
      </c>
      <c r="AJ78" s="52"/>
      <c r="AK78" s="52"/>
      <c r="AL78" s="52"/>
      <c r="AM78" s="52"/>
      <c r="AN78" s="52">
        <v>112300.8</v>
      </c>
      <c r="AO78" s="52"/>
      <c r="AP78" s="52"/>
      <c r="AQ78" s="52"/>
      <c r="AR78" s="52"/>
      <c r="AS78" s="52">
        <v>0</v>
      </c>
      <c r="AT78" s="52"/>
      <c r="AU78" s="52"/>
      <c r="AV78" s="52"/>
      <c r="AW78" s="52"/>
      <c r="AX78" s="52">
        <v>112300.8</v>
      </c>
      <c r="AY78" s="52"/>
      <c r="AZ78" s="52"/>
      <c r="BA78" s="52"/>
      <c r="BB78" s="52"/>
      <c r="BC78" s="52">
        <f>AN78-Y78</f>
        <v>-199.19999999999709</v>
      </c>
      <c r="BD78" s="52"/>
      <c r="BE78" s="52"/>
      <c r="BF78" s="52"/>
      <c r="BG78" s="52"/>
      <c r="BH78" s="52">
        <f>AS78-AD78</f>
        <v>0</v>
      </c>
      <c r="BI78" s="52"/>
      <c r="BJ78" s="52"/>
      <c r="BK78" s="52"/>
      <c r="BL78" s="52"/>
      <c r="BM78" s="52">
        <v>-199.19999999999709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61">
        <v>0</v>
      </c>
      <c r="B79" s="61"/>
      <c r="C79" s="62" t="s">
        <v>101</v>
      </c>
      <c r="D79" s="63"/>
      <c r="E79" s="63"/>
      <c r="F79" s="63"/>
      <c r="G79" s="63"/>
      <c r="H79" s="63"/>
      <c r="I79" s="64"/>
      <c r="J79" s="65" t="s">
        <v>92</v>
      </c>
      <c r="K79" s="65"/>
      <c r="L79" s="65"/>
      <c r="M79" s="65"/>
      <c r="N79" s="65"/>
      <c r="O79" s="62" t="s">
        <v>92</v>
      </c>
      <c r="P79" s="66"/>
      <c r="Q79" s="66"/>
      <c r="R79" s="66"/>
      <c r="S79" s="66"/>
      <c r="T79" s="66"/>
      <c r="U79" s="66"/>
      <c r="V79" s="66"/>
      <c r="W79" s="66"/>
      <c r="X79" s="67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38.25" customHeight="1" x14ac:dyDescent="0.2">
      <c r="A80" s="54">
        <v>0</v>
      </c>
      <c r="B80" s="54"/>
      <c r="C80" s="55" t="s">
        <v>102</v>
      </c>
      <c r="D80" s="56"/>
      <c r="E80" s="56"/>
      <c r="F80" s="56"/>
      <c r="G80" s="56"/>
      <c r="H80" s="56"/>
      <c r="I80" s="57"/>
      <c r="J80" s="58" t="s">
        <v>103</v>
      </c>
      <c r="K80" s="58"/>
      <c r="L80" s="58"/>
      <c r="M80" s="58"/>
      <c r="N80" s="58"/>
      <c r="O80" s="55" t="s">
        <v>104</v>
      </c>
      <c r="P80" s="59"/>
      <c r="Q80" s="59"/>
      <c r="R80" s="59"/>
      <c r="S80" s="59"/>
      <c r="T80" s="59"/>
      <c r="U80" s="59"/>
      <c r="V80" s="59"/>
      <c r="W80" s="59"/>
      <c r="X80" s="60"/>
      <c r="Y80" s="52">
        <v>0</v>
      </c>
      <c r="Z80" s="52"/>
      <c r="AA80" s="52"/>
      <c r="AB80" s="52"/>
      <c r="AC80" s="52"/>
      <c r="AD80" s="52">
        <v>5</v>
      </c>
      <c r="AE80" s="52"/>
      <c r="AF80" s="52"/>
      <c r="AG80" s="52"/>
      <c r="AH80" s="52"/>
      <c r="AI80" s="52">
        <v>5</v>
      </c>
      <c r="AJ80" s="52"/>
      <c r="AK80" s="52"/>
      <c r="AL80" s="52"/>
      <c r="AM80" s="52"/>
      <c r="AN80" s="52">
        <v>0</v>
      </c>
      <c r="AO80" s="52"/>
      <c r="AP80" s="52"/>
      <c r="AQ80" s="52"/>
      <c r="AR80" s="52"/>
      <c r="AS80" s="52">
        <v>5</v>
      </c>
      <c r="AT80" s="52"/>
      <c r="AU80" s="52"/>
      <c r="AV80" s="52"/>
      <c r="AW80" s="52"/>
      <c r="AX80" s="52">
        <v>5</v>
      </c>
      <c r="AY80" s="52"/>
      <c r="AZ80" s="52"/>
      <c r="BA80" s="52"/>
      <c r="BB80" s="52"/>
      <c r="BC80" s="52">
        <f>AN80-Y80</f>
        <v>0</v>
      </c>
      <c r="BD80" s="52"/>
      <c r="BE80" s="52"/>
      <c r="BF80" s="52"/>
      <c r="BG80" s="52"/>
      <c r="BH80" s="52">
        <f>AS80-AD80</f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89.25" customHeight="1" x14ac:dyDescent="0.2">
      <c r="A81" s="54">
        <v>0</v>
      </c>
      <c r="B81" s="54"/>
      <c r="C81" s="55" t="s">
        <v>105</v>
      </c>
      <c r="D81" s="56"/>
      <c r="E81" s="56"/>
      <c r="F81" s="56"/>
      <c r="G81" s="56"/>
      <c r="H81" s="56"/>
      <c r="I81" s="57"/>
      <c r="J81" s="58" t="s">
        <v>106</v>
      </c>
      <c r="K81" s="58"/>
      <c r="L81" s="58"/>
      <c r="M81" s="58"/>
      <c r="N81" s="58"/>
      <c r="O81" s="55" t="s">
        <v>107</v>
      </c>
      <c r="P81" s="59"/>
      <c r="Q81" s="59"/>
      <c r="R81" s="59"/>
      <c r="S81" s="59"/>
      <c r="T81" s="59"/>
      <c r="U81" s="59"/>
      <c r="V81" s="59"/>
      <c r="W81" s="59"/>
      <c r="X81" s="60"/>
      <c r="Y81" s="52">
        <v>600</v>
      </c>
      <c r="Z81" s="52"/>
      <c r="AA81" s="52"/>
      <c r="AB81" s="52"/>
      <c r="AC81" s="52"/>
      <c r="AD81" s="52">
        <v>0</v>
      </c>
      <c r="AE81" s="52"/>
      <c r="AF81" s="52"/>
      <c r="AG81" s="52"/>
      <c r="AH81" s="52"/>
      <c r="AI81" s="52">
        <v>600</v>
      </c>
      <c r="AJ81" s="52"/>
      <c r="AK81" s="52"/>
      <c r="AL81" s="52"/>
      <c r="AM81" s="52"/>
      <c r="AN81" s="52">
        <v>283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283</v>
      </c>
      <c r="AY81" s="52"/>
      <c r="AZ81" s="52"/>
      <c r="BA81" s="52"/>
      <c r="BB81" s="52"/>
      <c r="BC81" s="52">
        <f>AN81-Y81</f>
        <v>-317</v>
      </c>
      <c r="BD81" s="52"/>
      <c r="BE81" s="52"/>
      <c r="BF81" s="52"/>
      <c r="BG81" s="52"/>
      <c r="BH81" s="52">
        <f>AS81-AD81</f>
        <v>0</v>
      </c>
      <c r="BI81" s="52"/>
      <c r="BJ81" s="52"/>
      <c r="BK81" s="52"/>
      <c r="BL81" s="52"/>
      <c r="BM81" s="52">
        <v>-317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63.75" customHeight="1" x14ac:dyDescent="0.2">
      <c r="A82" s="54">
        <v>0</v>
      </c>
      <c r="B82" s="54"/>
      <c r="C82" s="55" t="s">
        <v>108</v>
      </c>
      <c r="D82" s="56"/>
      <c r="E82" s="56"/>
      <c r="F82" s="56"/>
      <c r="G82" s="56"/>
      <c r="H82" s="56"/>
      <c r="I82" s="57"/>
      <c r="J82" s="58" t="s">
        <v>106</v>
      </c>
      <c r="K82" s="58"/>
      <c r="L82" s="58"/>
      <c r="M82" s="58"/>
      <c r="N82" s="58"/>
      <c r="O82" s="55" t="s">
        <v>109</v>
      </c>
      <c r="P82" s="59"/>
      <c r="Q82" s="59"/>
      <c r="R82" s="59"/>
      <c r="S82" s="59"/>
      <c r="T82" s="59"/>
      <c r="U82" s="59"/>
      <c r="V82" s="59"/>
      <c r="W82" s="59"/>
      <c r="X82" s="60"/>
      <c r="Y82" s="52">
        <v>200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200</v>
      </c>
      <c r="AJ82" s="52"/>
      <c r="AK82" s="52"/>
      <c r="AL82" s="52"/>
      <c r="AM82" s="52"/>
      <c r="AN82" s="52">
        <v>200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200</v>
      </c>
      <c r="AY82" s="52"/>
      <c r="AZ82" s="52"/>
      <c r="BA82" s="52"/>
      <c r="BB82" s="52"/>
      <c r="BC82" s="52">
        <f>AN82-Y82</f>
        <v>0</v>
      </c>
      <c r="BD82" s="52"/>
      <c r="BE82" s="52"/>
      <c r="BF82" s="52"/>
      <c r="BG82" s="52"/>
      <c r="BH82" s="52">
        <f>AS82-AD82</f>
        <v>0</v>
      </c>
      <c r="BI82" s="52"/>
      <c r="BJ82" s="52"/>
      <c r="BK82" s="52"/>
      <c r="BL82" s="52"/>
      <c r="BM82" s="52">
        <v>0</v>
      </c>
      <c r="BN82" s="52"/>
      <c r="BO82" s="52"/>
      <c r="BP82" s="52"/>
      <c r="BQ82" s="5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3.75" customHeight="1" x14ac:dyDescent="0.2">
      <c r="A83" s="54">
        <v>1</v>
      </c>
      <c r="B83" s="54"/>
      <c r="C83" s="55" t="s">
        <v>110</v>
      </c>
      <c r="D83" s="56"/>
      <c r="E83" s="56"/>
      <c r="F83" s="56"/>
      <c r="G83" s="56"/>
      <c r="H83" s="56"/>
      <c r="I83" s="57"/>
      <c r="J83" s="58" t="s">
        <v>106</v>
      </c>
      <c r="K83" s="58"/>
      <c r="L83" s="58"/>
      <c r="M83" s="58"/>
      <c r="N83" s="58"/>
      <c r="O83" s="55" t="s">
        <v>109</v>
      </c>
      <c r="P83" s="59"/>
      <c r="Q83" s="59"/>
      <c r="R83" s="59"/>
      <c r="S83" s="59"/>
      <c r="T83" s="59"/>
      <c r="U83" s="59"/>
      <c r="V83" s="59"/>
      <c r="W83" s="59"/>
      <c r="X83" s="60"/>
      <c r="Y83" s="52">
        <v>19446</v>
      </c>
      <c r="Z83" s="52"/>
      <c r="AA83" s="52"/>
      <c r="AB83" s="52"/>
      <c r="AC83" s="52"/>
      <c r="AD83" s="52">
        <v>0</v>
      </c>
      <c r="AE83" s="52"/>
      <c r="AF83" s="52"/>
      <c r="AG83" s="52"/>
      <c r="AH83" s="52"/>
      <c r="AI83" s="52">
        <v>19446</v>
      </c>
      <c r="AJ83" s="52"/>
      <c r="AK83" s="52"/>
      <c r="AL83" s="52"/>
      <c r="AM83" s="52"/>
      <c r="AN83" s="52">
        <v>19446</v>
      </c>
      <c r="AO83" s="52"/>
      <c r="AP83" s="52"/>
      <c r="AQ83" s="52"/>
      <c r="AR83" s="52"/>
      <c r="AS83" s="52">
        <v>0</v>
      </c>
      <c r="AT83" s="52"/>
      <c r="AU83" s="52"/>
      <c r="AV83" s="52"/>
      <c r="AW83" s="52"/>
      <c r="AX83" s="52">
        <v>19446</v>
      </c>
      <c r="AY83" s="52"/>
      <c r="AZ83" s="52"/>
      <c r="BA83" s="52"/>
      <c r="BB83" s="52"/>
      <c r="BC83" s="52">
        <f>AN83-Y83</f>
        <v>0</v>
      </c>
      <c r="BD83" s="52"/>
      <c r="BE83" s="52"/>
      <c r="BF83" s="52"/>
      <c r="BG83" s="52"/>
      <c r="BH83" s="52">
        <f>AS83-AD83</f>
        <v>0</v>
      </c>
      <c r="BI83" s="52"/>
      <c r="BJ83" s="52"/>
      <c r="BK83" s="52"/>
      <c r="BL83" s="52"/>
      <c r="BM83" s="52">
        <v>0</v>
      </c>
      <c r="BN83" s="52"/>
      <c r="BO83" s="52"/>
      <c r="BP83" s="52"/>
      <c r="BQ83" s="5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76.5" customHeight="1" x14ac:dyDescent="0.2">
      <c r="A84" s="54">
        <v>2</v>
      </c>
      <c r="B84" s="54"/>
      <c r="C84" s="55" t="s">
        <v>111</v>
      </c>
      <c r="D84" s="56"/>
      <c r="E84" s="56"/>
      <c r="F84" s="56"/>
      <c r="G84" s="56"/>
      <c r="H84" s="56"/>
      <c r="I84" s="57"/>
      <c r="J84" s="58" t="s">
        <v>106</v>
      </c>
      <c r="K84" s="58"/>
      <c r="L84" s="58"/>
      <c r="M84" s="58"/>
      <c r="N84" s="58"/>
      <c r="O84" s="55" t="s">
        <v>109</v>
      </c>
      <c r="P84" s="59"/>
      <c r="Q84" s="59"/>
      <c r="R84" s="59"/>
      <c r="S84" s="59"/>
      <c r="T84" s="59"/>
      <c r="U84" s="59"/>
      <c r="V84" s="59"/>
      <c r="W84" s="59"/>
      <c r="X84" s="60"/>
      <c r="Y84" s="52">
        <v>3863</v>
      </c>
      <c r="Z84" s="52"/>
      <c r="AA84" s="52"/>
      <c r="AB84" s="52"/>
      <c r="AC84" s="52"/>
      <c r="AD84" s="52">
        <v>0</v>
      </c>
      <c r="AE84" s="52"/>
      <c r="AF84" s="52"/>
      <c r="AG84" s="52"/>
      <c r="AH84" s="52"/>
      <c r="AI84" s="52">
        <v>3863</v>
      </c>
      <c r="AJ84" s="52"/>
      <c r="AK84" s="52"/>
      <c r="AL84" s="52"/>
      <c r="AM84" s="52"/>
      <c r="AN84" s="52">
        <v>3856</v>
      </c>
      <c r="AO84" s="52"/>
      <c r="AP84" s="52"/>
      <c r="AQ84" s="52"/>
      <c r="AR84" s="52"/>
      <c r="AS84" s="52">
        <v>0</v>
      </c>
      <c r="AT84" s="52"/>
      <c r="AU84" s="52"/>
      <c r="AV84" s="52"/>
      <c r="AW84" s="52"/>
      <c r="AX84" s="52">
        <v>3856</v>
      </c>
      <c r="AY84" s="52"/>
      <c r="AZ84" s="52"/>
      <c r="BA84" s="52"/>
      <c r="BB84" s="52"/>
      <c r="BC84" s="52">
        <f>AN84-Y84</f>
        <v>-7</v>
      </c>
      <c r="BD84" s="52"/>
      <c r="BE84" s="52"/>
      <c r="BF84" s="52"/>
      <c r="BG84" s="52"/>
      <c r="BH84" s="52">
        <f>AS84-AD84</f>
        <v>0</v>
      </c>
      <c r="BI84" s="52"/>
      <c r="BJ84" s="52"/>
      <c r="BK84" s="52"/>
      <c r="BL84" s="52"/>
      <c r="BM84" s="52">
        <v>-7</v>
      </c>
      <c r="BN84" s="52"/>
      <c r="BO84" s="52"/>
      <c r="BP84" s="52"/>
      <c r="BQ84" s="5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40" customFormat="1" ht="15.75" x14ac:dyDescent="0.2">
      <c r="A85" s="61">
        <v>0</v>
      </c>
      <c r="B85" s="61"/>
      <c r="C85" s="62" t="s">
        <v>112</v>
      </c>
      <c r="D85" s="63"/>
      <c r="E85" s="63"/>
      <c r="F85" s="63"/>
      <c r="G85" s="63"/>
      <c r="H85" s="63"/>
      <c r="I85" s="64"/>
      <c r="J85" s="65" t="s">
        <v>92</v>
      </c>
      <c r="K85" s="65"/>
      <c r="L85" s="65"/>
      <c r="M85" s="65"/>
      <c r="N85" s="65"/>
      <c r="O85" s="62" t="s">
        <v>92</v>
      </c>
      <c r="P85" s="66"/>
      <c r="Q85" s="66"/>
      <c r="R85" s="66"/>
      <c r="S85" s="66"/>
      <c r="T85" s="66"/>
      <c r="U85" s="66"/>
      <c r="V85" s="66"/>
      <c r="W85" s="66"/>
      <c r="X85" s="67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8" ht="114.75" customHeight="1" x14ac:dyDescent="0.2">
      <c r="A86" s="54">
        <v>0</v>
      </c>
      <c r="B86" s="54"/>
      <c r="C86" s="55" t="s">
        <v>113</v>
      </c>
      <c r="D86" s="56"/>
      <c r="E86" s="56"/>
      <c r="F86" s="56"/>
      <c r="G86" s="56"/>
      <c r="H86" s="56"/>
      <c r="I86" s="57"/>
      <c r="J86" s="58" t="s">
        <v>94</v>
      </c>
      <c r="K86" s="58"/>
      <c r="L86" s="58"/>
      <c r="M86" s="58"/>
      <c r="N86" s="58"/>
      <c r="O86" s="55" t="s">
        <v>109</v>
      </c>
      <c r="P86" s="59"/>
      <c r="Q86" s="59"/>
      <c r="R86" s="59"/>
      <c r="S86" s="59"/>
      <c r="T86" s="59"/>
      <c r="U86" s="59"/>
      <c r="V86" s="59"/>
      <c r="W86" s="59"/>
      <c r="X86" s="60"/>
      <c r="Y86" s="52">
        <v>0</v>
      </c>
      <c r="Z86" s="52"/>
      <c r="AA86" s="52"/>
      <c r="AB86" s="52"/>
      <c r="AC86" s="52"/>
      <c r="AD86" s="52">
        <v>2951229.2</v>
      </c>
      <c r="AE86" s="52"/>
      <c r="AF86" s="52"/>
      <c r="AG86" s="52"/>
      <c r="AH86" s="52"/>
      <c r="AI86" s="52">
        <v>2951229.2</v>
      </c>
      <c r="AJ86" s="52"/>
      <c r="AK86" s="52"/>
      <c r="AL86" s="52"/>
      <c r="AM86" s="52"/>
      <c r="AN86" s="52">
        <v>0</v>
      </c>
      <c r="AO86" s="52"/>
      <c r="AP86" s="52"/>
      <c r="AQ86" s="52"/>
      <c r="AR86" s="52"/>
      <c r="AS86" s="52">
        <v>1974026.99</v>
      </c>
      <c r="AT86" s="52"/>
      <c r="AU86" s="52"/>
      <c r="AV86" s="52"/>
      <c r="AW86" s="52"/>
      <c r="AX86" s="52">
        <v>1974026.99</v>
      </c>
      <c r="AY86" s="52"/>
      <c r="AZ86" s="52"/>
      <c r="BA86" s="52"/>
      <c r="BB86" s="52"/>
      <c r="BC86" s="52">
        <f>AN86-Y86</f>
        <v>0</v>
      </c>
      <c r="BD86" s="52"/>
      <c r="BE86" s="52"/>
      <c r="BF86" s="52"/>
      <c r="BG86" s="52"/>
      <c r="BH86" s="52">
        <f>AS86-AD86</f>
        <v>-977202.2100000002</v>
      </c>
      <c r="BI86" s="52"/>
      <c r="BJ86" s="52"/>
      <c r="BK86" s="52"/>
      <c r="BL86" s="52"/>
      <c r="BM86" s="52">
        <v>-977202.2100000002</v>
      </c>
      <c r="BN86" s="52"/>
      <c r="BO86" s="52"/>
      <c r="BP86" s="52"/>
      <c r="BQ86" s="52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27.5" customHeight="1" x14ac:dyDescent="0.2">
      <c r="A87" s="54">
        <v>0</v>
      </c>
      <c r="B87" s="54"/>
      <c r="C87" s="55" t="s">
        <v>114</v>
      </c>
      <c r="D87" s="56"/>
      <c r="E87" s="56"/>
      <c r="F87" s="56"/>
      <c r="G87" s="56"/>
      <c r="H87" s="56"/>
      <c r="I87" s="57"/>
      <c r="J87" s="58" t="s">
        <v>94</v>
      </c>
      <c r="K87" s="58"/>
      <c r="L87" s="58"/>
      <c r="M87" s="58"/>
      <c r="N87" s="58"/>
      <c r="O87" s="55" t="s">
        <v>109</v>
      </c>
      <c r="P87" s="59"/>
      <c r="Q87" s="59"/>
      <c r="R87" s="59"/>
      <c r="S87" s="59"/>
      <c r="T87" s="59"/>
      <c r="U87" s="59"/>
      <c r="V87" s="59"/>
      <c r="W87" s="59"/>
      <c r="X87" s="60"/>
      <c r="Y87" s="52">
        <v>666.67</v>
      </c>
      <c r="Z87" s="52"/>
      <c r="AA87" s="52"/>
      <c r="AB87" s="52"/>
      <c r="AC87" s="52"/>
      <c r="AD87" s="52">
        <v>0</v>
      </c>
      <c r="AE87" s="52"/>
      <c r="AF87" s="52"/>
      <c r="AG87" s="52"/>
      <c r="AH87" s="52"/>
      <c r="AI87" s="52">
        <v>666.67</v>
      </c>
      <c r="AJ87" s="52"/>
      <c r="AK87" s="52"/>
      <c r="AL87" s="52"/>
      <c r="AM87" s="52"/>
      <c r="AN87" s="52">
        <v>667.99</v>
      </c>
      <c r="AO87" s="52"/>
      <c r="AP87" s="52"/>
      <c r="AQ87" s="52"/>
      <c r="AR87" s="52"/>
      <c r="AS87" s="52">
        <v>0</v>
      </c>
      <c r="AT87" s="52"/>
      <c r="AU87" s="52"/>
      <c r="AV87" s="52"/>
      <c r="AW87" s="52"/>
      <c r="AX87" s="52">
        <v>667.99</v>
      </c>
      <c r="AY87" s="52"/>
      <c r="AZ87" s="52"/>
      <c r="BA87" s="52"/>
      <c r="BB87" s="52"/>
      <c r="BC87" s="52">
        <f>AN87-Y87</f>
        <v>1.32000000000005</v>
      </c>
      <c r="BD87" s="52"/>
      <c r="BE87" s="52"/>
      <c r="BF87" s="52"/>
      <c r="BG87" s="52"/>
      <c r="BH87" s="52">
        <f>AS87-AD87</f>
        <v>0</v>
      </c>
      <c r="BI87" s="52"/>
      <c r="BJ87" s="52"/>
      <c r="BK87" s="52"/>
      <c r="BL87" s="52"/>
      <c r="BM87" s="52">
        <v>1.32000000000005</v>
      </c>
      <c r="BN87" s="52"/>
      <c r="BO87" s="52"/>
      <c r="BP87" s="52"/>
      <c r="BQ87" s="5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76.5" customHeight="1" x14ac:dyDescent="0.2">
      <c r="A88" s="54">
        <v>1</v>
      </c>
      <c r="B88" s="54"/>
      <c r="C88" s="55" t="s">
        <v>115</v>
      </c>
      <c r="D88" s="56"/>
      <c r="E88" s="56"/>
      <c r="F88" s="56"/>
      <c r="G88" s="56"/>
      <c r="H88" s="56"/>
      <c r="I88" s="57"/>
      <c r="J88" s="58" t="s">
        <v>94</v>
      </c>
      <c r="K88" s="58"/>
      <c r="L88" s="58"/>
      <c r="M88" s="58"/>
      <c r="N88" s="58"/>
      <c r="O88" s="55" t="s">
        <v>95</v>
      </c>
      <c r="P88" s="59"/>
      <c r="Q88" s="59"/>
      <c r="R88" s="59"/>
      <c r="S88" s="59"/>
      <c r="T88" s="59"/>
      <c r="U88" s="59"/>
      <c r="V88" s="59"/>
      <c r="W88" s="59"/>
      <c r="X88" s="60"/>
      <c r="Y88" s="52">
        <v>302</v>
      </c>
      <c r="Z88" s="52"/>
      <c r="AA88" s="52"/>
      <c r="AB88" s="52"/>
      <c r="AC88" s="52"/>
      <c r="AD88" s="52">
        <v>0</v>
      </c>
      <c r="AE88" s="52"/>
      <c r="AF88" s="52"/>
      <c r="AG88" s="52"/>
      <c r="AH88" s="52"/>
      <c r="AI88" s="52">
        <v>302</v>
      </c>
      <c r="AJ88" s="52"/>
      <c r="AK88" s="52"/>
      <c r="AL88" s="52"/>
      <c r="AM88" s="52"/>
      <c r="AN88" s="52">
        <v>302</v>
      </c>
      <c r="AO88" s="52"/>
      <c r="AP88" s="52"/>
      <c r="AQ88" s="52"/>
      <c r="AR88" s="52"/>
      <c r="AS88" s="52">
        <v>0</v>
      </c>
      <c r="AT88" s="52"/>
      <c r="AU88" s="52"/>
      <c r="AV88" s="52"/>
      <c r="AW88" s="52"/>
      <c r="AX88" s="52">
        <v>302</v>
      </c>
      <c r="AY88" s="52"/>
      <c r="AZ88" s="52"/>
      <c r="BA88" s="52"/>
      <c r="BB88" s="52"/>
      <c r="BC88" s="52">
        <f>AN88-Y88</f>
        <v>0</v>
      </c>
      <c r="BD88" s="52"/>
      <c r="BE88" s="52"/>
      <c r="BF88" s="52"/>
      <c r="BG88" s="52"/>
      <c r="BH88" s="52">
        <f>AS88-AD88</f>
        <v>0</v>
      </c>
      <c r="BI88" s="52"/>
      <c r="BJ88" s="52"/>
      <c r="BK88" s="52"/>
      <c r="BL88" s="52"/>
      <c r="BM88" s="52">
        <v>0</v>
      </c>
      <c r="BN88" s="52"/>
      <c r="BO88" s="52"/>
      <c r="BP88" s="52"/>
      <c r="BQ88" s="52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76.5" customHeight="1" x14ac:dyDescent="0.2">
      <c r="A89" s="54">
        <v>2</v>
      </c>
      <c r="B89" s="54"/>
      <c r="C89" s="55" t="s">
        <v>116</v>
      </c>
      <c r="D89" s="56"/>
      <c r="E89" s="56"/>
      <c r="F89" s="56"/>
      <c r="G89" s="56"/>
      <c r="H89" s="56"/>
      <c r="I89" s="57"/>
      <c r="J89" s="58" t="s">
        <v>94</v>
      </c>
      <c r="K89" s="58"/>
      <c r="L89" s="58"/>
      <c r="M89" s="58"/>
      <c r="N89" s="58"/>
      <c r="O89" s="55" t="s">
        <v>95</v>
      </c>
      <c r="P89" s="59"/>
      <c r="Q89" s="59"/>
      <c r="R89" s="59"/>
      <c r="S89" s="59"/>
      <c r="T89" s="59"/>
      <c r="U89" s="59"/>
      <c r="V89" s="59"/>
      <c r="W89" s="59"/>
      <c r="X89" s="60"/>
      <c r="Y89" s="52">
        <v>29.12</v>
      </c>
      <c r="Z89" s="52"/>
      <c r="AA89" s="52"/>
      <c r="AB89" s="52"/>
      <c r="AC89" s="52"/>
      <c r="AD89" s="52">
        <v>0</v>
      </c>
      <c r="AE89" s="52"/>
      <c r="AF89" s="52"/>
      <c r="AG89" s="52"/>
      <c r="AH89" s="52"/>
      <c r="AI89" s="52">
        <v>29.12</v>
      </c>
      <c r="AJ89" s="52"/>
      <c r="AK89" s="52"/>
      <c r="AL89" s="52"/>
      <c r="AM89" s="52"/>
      <c r="AN89" s="52">
        <v>29.12</v>
      </c>
      <c r="AO89" s="52"/>
      <c r="AP89" s="52"/>
      <c r="AQ89" s="52"/>
      <c r="AR89" s="52"/>
      <c r="AS89" s="52">
        <v>0</v>
      </c>
      <c r="AT89" s="52"/>
      <c r="AU89" s="52"/>
      <c r="AV89" s="52"/>
      <c r="AW89" s="52"/>
      <c r="AX89" s="52">
        <v>29.12</v>
      </c>
      <c r="AY89" s="52"/>
      <c r="AZ89" s="52"/>
      <c r="BA89" s="52"/>
      <c r="BB89" s="52"/>
      <c r="BC89" s="52">
        <f>AN89-Y89</f>
        <v>0</v>
      </c>
      <c r="BD89" s="52"/>
      <c r="BE89" s="52"/>
      <c r="BF89" s="52"/>
      <c r="BG89" s="52"/>
      <c r="BH89" s="52">
        <f>AS89-AD89</f>
        <v>0</v>
      </c>
      <c r="BI89" s="52"/>
      <c r="BJ89" s="52"/>
      <c r="BK89" s="52"/>
      <c r="BL89" s="52"/>
      <c r="BM89" s="52">
        <v>0</v>
      </c>
      <c r="BN89" s="52"/>
      <c r="BO89" s="52"/>
      <c r="BP89" s="52"/>
      <c r="BQ89" s="52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40" customFormat="1" ht="15.75" x14ac:dyDescent="0.2">
      <c r="A90" s="61">
        <v>0</v>
      </c>
      <c r="B90" s="61"/>
      <c r="C90" s="62" t="s">
        <v>117</v>
      </c>
      <c r="D90" s="63"/>
      <c r="E90" s="63"/>
      <c r="F90" s="63"/>
      <c r="G90" s="63"/>
      <c r="H90" s="63"/>
      <c r="I90" s="64"/>
      <c r="J90" s="65" t="s">
        <v>92</v>
      </c>
      <c r="K90" s="65"/>
      <c r="L90" s="65"/>
      <c r="M90" s="65"/>
      <c r="N90" s="65"/>
      <c r="O90" s="62" t="s">
        <v>92</v>
      </c>
      <c r="P90" s="66"/>
      <c r="Q90" s="66"/>
      <c r="R90" s="66"/>
      <c r="S90" s="66"/>
      <c r="T90" s="66"/>
      <c r="U90" s="66"/>
      <c r="V90" s="66"/>
      <c r="W90" s="66"/>
      <c r="X90" s="67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8" ht="25.5" customHeight="1" x14ac:dyDescent="0.2">
      <c r="A91" s="54">
        <v>0</v>
      </c>
      <c r="B91" s="54"/>
      <c r="C91" s="55" t="s">
        <v>118</v>
      </c>
      <c r="D91" s="56"/>
      <c r="E91" s="56"/>
      <c r="F91" s="56"/>
      <c r="G91" s="56"/>
      <c r="H91" s="56"/>
      <c r="I91" s="57"/>
      <c r="J91" s="58" t="s">
        <v>119</v>
      </c>
      <c r="K91" s="58"/>
      <c r="L91" s="58"/>
      <c r="M91" s="58"/>
      <c r="N91" s="58"/>
      <c r="O91" s="55" t="s">
        <v>120</v>
      </c>
      <c r="P91" s="59"/>
      <c r="Q91" s="59"/>
      <c r="R91" s="59"/>
      <c r="S91" s="59"/>
      <c r="T91" s="59"/>
      <c r="U91" s="59"/>
      <c r="V91" s="59"/>
      <c r="W91" s="59"/>
      <c r="X91" s="60"/>
      <c r="Y91" s="52">
        <v>0</v>
      </c>
      <c r="Z91" s="52"/>
      <c r="AA91" s="52"/>
      <c r="AB91" s="52"/>
      <c r="AC91" s="52"/>
      <c r="AD91" s="52">
        <v>100</v>
      </c>
      <c r="AE91" s="52"/>
      <c r="AF91" s="52"/>
      <c r="AG91" s="52"/>
      <c r="AH91" s="52"/>
      <c r="AI91" s="52">
        <v>100</v>
      </c>
      <c r="AJ91" s="52"/>
      <c r="AK91" s="52"/>
      <c r="AL91" s="52"/>
      <c r="AM91" s="52"/>
      <c r="AN91" s="52">
        <v>0</v>
      </c>
      <c r="AO91" s="52"/>
      <c r="AP91" s="52"/>
      <c r="AQ91" s="52"/>
      <c r="AR91" s="52"/>
      <c r="AS91" s="52">
        <v>100</v>
      </c>
      <c r="AT91" s="52"/>
      <c r="AU91" s="52"/>
      <c r="AV91" s="52"/>
      <c r="AW91" s="52"/>
      <c r="AX91" s="52">
        <v>100</v>
      </c>
      <c r="AY91" s="52"/>
      <c r="AZ91" s="52"/>
      <c r="BA91" s="52"/>
      <c r="BB91" s="52"/>
      <c r="BC91" s="52">
        <f>AN91-Y91</f>
        <v>0</v>
      </c>
      <c r="BD91" s="52"/>
      <c r="BE91" s="52"/>
      <c r="BF91" s="52"/>
      <c r="BG91" s="52"/>
      <c r="BH91" s="52">
        <f>AS91-AD91</f>
        <v>0</v>
      </c>
      <c r="BI91" s="52"/>
      <c r="BJ91" s="52"/>
      <c r="BK91" s="52"/>
      <c r="BL91" s="52"/>
      <c r="BM91" s="52">
        <v>0</v>
      </c>
      <c r="BN91" s="52"/>
      <c r="BO91" s="52"/>
      <c r="BP91" s="52"/>
      <c r="BQ91" s="52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customHeight="1" x14ac:dyDescent="0.2">
      <c r="A93" s="97" t="s">
        <v>62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</row>
    <row r="94" spans="1:78" ht="9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45" customHeight="1" x14ac:dyDescent="0.2">
      <c r="A95" s="79" t="s">
        <v>3</v>
      </c>
      <c r="B95" s="80"/>
      <c r="C95" s="79" t="s">
        <v>6</v>
      </c>
      <c r="D95" s="113"/>
      <c r="E95" s="113"/>
      <c r="F95" s="113"/>
      <c r="G95" s="113"/>
      <c r="H95" s="113"/>
      <c r="I95" s="80"/>
      <c r="J95" s="79" t="s">
        <v>5</v>
      </c>
      <c r="K95" s="113"/>
      <c r="L95" s="113"/>
      <c r="M95" s="113"/>
      <c r="N95" s="80"/>
      <c r="O95" s="91" t="s">
        <v>63</v>
      </c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5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78" s="38" customFormat="1" ht="15.95" customHeight="1" x14ac:dyDescent="0.2">
      <c r="A96" s="117">
        <v>1</v>
      </c>
      <c r="B96" s="117"/>
      <c r="C96" s="117">
        <v>2</v>
      </c>
      <c r="D96" s="117"/>
      <c r="E96" s="117"/>
      <c r="F96" s="117"/>
      <c r="G96" s="117"/>
      <c r="H96" s="117"/>
      <c r="I96" s="117"/>
      <c r="J96" s="117">
        <v>3</v>
      </c>
      <c r="K96" s="117"/>
      <c r="L96" s="117"/>
      <c r="M96" s="117"/>
      <c r="N96" s="117"/>
      <c r="O96" s="156">
        <v>4</v>
      </c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8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9" s="38" customFormat="1" ht="12.75" hidden="1" customHeight="1" x14ac:dyDescent="0.2">
      <c r="A97" s="112" t="s">
        <v>36</v>
      </c>
      <c r="B97" s="112"/>
      <c r="C97" s="134" t="s">
        <v>14</v>
      </c>
      <c r="D97" s="135"/>
      <c r="E97" s="135"/>
      <c r="F97" s="135"/>
      <c r="G97" s="135"/>
      <c r="H97" s="135"/>
      <c r="I97" s="136"/>
      <c r="J97" s="112" t="s">
        <v>15</v>
      </c>
      <c r="K97" s="112"/>
      <c r="L97" s="112"/>
      <c r="M97" s="112"/>
      <c r="N97" s="112"/>
      <c r="O97" s="125" t="s">
        <v>71</v>
      </c>
      <c r="P97" s="126"/>
      <c r="Q97" s="126"/>
      <c r="R97" s="126"/>
      <c r="S97" s="126"/>
      <c r="T97" s="126"/>
      <c r="U97" s="126"/>
      <c r="V97" s="126"/>
      <c r="W97" s="126"/>
      <c r="X97" s="126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8"/>
      <c r="BR97" s="39"/>
      <c r="BS97" s="39"/>
      <c r="BT97" s="37"/>
      <c r="BU97" s="37"/>
      <c r="BV97" s="37"/>
      <c r="BW97" s="37"/>
      <c r="BX97" s="37"/>
      <c r="BY97" s="37"/>
      <c r="BZ97" s="37"/>
      <c r="CA97" s="38" t="s">
        <v>70</v>
      </c>
    </row>
    <row r="98" spans="1:79" s="46" customFormat="1" ht="15.75" x14ac:dyDescent="0.2">
      <c r="A98" s="47">
        <v>0</v>
      </c>
      <c r="B98" s="47"/>
      <c r="C98" s="47" t="s">
        <v>91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8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1"/>
      <c r="BR98" s="44"/>
      <c r="BS98" s="44"/>
      <c r="BT98" s="44"/>
      <c r="BU98" s="44"/>
      <c r="BV98" s="44"/>
      <c r="BW98" s="44"/>
      <c r="BX98" s="44"/>
      <c r="BY98" s="44"/>
      <c r="BZ98" s="45"/>
      <c r="CA98" s="46" t="s">
        <v>65</v>
      </c>
    </row>
    <row r="99" spans="1:79" s="46" customFormat="1" ht="15.75" x14ac:dyDescent="0.2">
      <c r="A99" s="47">
        <v>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8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1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9" s="46" customFormat="1" ht="15.75" x14ac:dyDescent="0.2">
      <c r="A100" s="47">
        <v>0</v>
      </c>
      <c r="B100" s="47"/>
      <c r="C100" s="47" t="s">
        <v>101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8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1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9" s="46" customFormat="1" ht="15.75" x14ac:dyDescent="0.2">
      <c r="A101" s="47">
        <v>0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8"/>
      <c r="P101" s="49"/>
      <c r="Q101" s="49"/>
      <c r="R101" s="49"/>
      <c r="S101" s="49"/>
      <c r="T101" s="49"/>
      <c r="U101" s="49"/>
      <c r="V101" s="49"/>
      <c r="W101" s="49"/>
      <c r="X101" s="49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1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9" s="46" customFormat="1" ht="15.75" x14ac:dyDescent="0.2">
      <c r="A102" s="47">
        <v>0</v>
      </c>
      <c r="B102" s="47"/>
      <c r="C102" s="47" t="s">
        <v>112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8"/>
      <c r="P102" s="49"/>
      <c r="Q102" s="49"/>
      <c r="R102" s="49"/>
      <c r="S102" s="49"/>
      <c r="T102" s="49"/>
      <c r="U102" s="49"/>
      <c r="V102" s="49"/>
      <c r="W102" s="49"/>
      <c r="X102" s="49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1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9" s="46" customFormat="1" ht="15.75" x14ac:dyDescent="0.2">
      <c r="A103" s="47">
        <v>0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1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9" s="46" customFormat="1" ht="15.75" x14ac:dyDescent="0.2">
      <c r="A104" s="47">
        <v>0</v>
      </c>
      <c r="B104" s="47"/>
      <c r="C104" s="47" t="s">
        <v>117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1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9" s="46" customFormat="1" ht="15.75" x14ac:dyDescent="0.2">
      <c r="A105" s="47">
        <v>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8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1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9" ht="15.95" customHeight="1" x14ac:dyDescent="0.2">
      <c r="A107" s="97" t="s">
        <v>64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</row>
    <row r="108" spans="1:79" ht="15.95" customHeight="1" x14ac:dyDescent="0.2">
      <c r="A108" s="133" t="s">
        <v>122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</row>
    <row r="109" spans="1:79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9" ht="15.95" customHeight="1" x14ac:dyDescent="0.2">
      <c r="A110" s="97" t="s">
        <v>46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</row>
    <row r="111" spans="1:79" ht="15.95" customHeight="1" x14ac:dyDescent="0.2">
      <c r="A111" s="133" t="s">
        <v>123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</row>
    <row r="112" spans="1:79" ht="15.95" customHeight="1" x14ac:dyDescent="0.2">
      <c r="A112" s="17"/>
      <c r="B112" s="17"/>
      <c r="C112" s="17"/>
      <c r="D112" s="17"/>
      <c r="E112" s="1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 x14ac:dyDescent="0.2">
      <c r="A113" s="30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67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s="30" customFormat="1" ht="12" customHeight="1" x14ac:dyDescent="0.2">
      <c r="A115" s="30" t="s">
        <v>68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ht="15.95" customHeight="1" x14ac:dyDescent="0.25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42" customHeight="1" x14ac:dyDescent="0.25">
      <c r="A117" s="130" t="s">
        <v>126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3"/>
      <c r="AO117" s="3"/>
      <c r="AP117" s="115" t="s">
        <v>128</v>
      </c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</row>
    <row r="118" spans="1:64" x14ac:dyDescent="0.2">
      <c r="W118" s="129" t="s">
        <v>8</v>
      </c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4"/>
      <c r="AO118" s="4"/>
      <c r="AP118" s="129" t="s">
        <v>72</v>
      </c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</row>
    <row r="121" spans="1:64" ht="15.95" customHeight="1" x14ac:dyDescent="0.25">
      <c r="A121" s="130" t="s">
        <v>127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3"/>
      <c r="AO121" s="3"/>
      <c r="AP121" s="115" t="s">
        <v>129</v>
      </c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</row>
    <row r="122" spans="1:64" x14ac:dyDescent="0.2">
      <c r="W122" s="129" t="s">
        <v>8</v>
      </c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4"/>
      <c r="AO122" s="4"/>
      <c r="AP122" s="129" t="s">
        <v>72</v>
      </c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</row>
  </sheetData>
  <mergeCells count="578">
    <mergeCell ref="O96:BQ96"/>
    <mergeCell ref="O98:BQ98"/>
    <mergeCell ref="A98:B98"/>
    <mergeCell ref="C98:I98"/>
    <mergeCell ref="J98:N98"/>
    <mergeCell ref="A97:B97"/>
    <mergeCell ref="J95:N95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O95:BQ95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53:B53"/>
    <mergeCell ref="AF43:AJ43"/>
    <mergeCell ref="AZ43:BC43"/>
    <mergeCell ref="AU43:AY43"/>
    <mergeCell ref="AA43:AE43"/>
    <mergeCell ref="C43:Z43"/>
    <mergeCell ref="AK43:AO43"/>
    <mergeCell ref="C53:BQ53"/>
    <mergeCell ref="BN43:BQ43"/>
    <mergeCell ref="AP43:AT43"/>
    <mergeCell ref="AP122:BH122"/>
    <mergeCell ref="A121:V121"/>
    <mergeCell ref="W121:AM121"/>
    <mergeCell ref="AP121:BH121"/>
    <mergeCell ref="W122:AM122"/>
    <mergeCell ref="AP118:BH118"/>
    <mergeCell ref="A111:BL111"/>
    <mergeCell ref="C97:I97"/>
    <mergeCell ref="W118:AM118"/>
    <mergeCell ref="A117:V117"/>
    <mergeCell ref="W117:AM117"/>
    <mergeCell ref="A107:BL107"/>
    <mergeCell ref="A108:BL108"/>
    <mergeCell ref="A54:B54"/>
    <mergeCell ref="A55:B55"/>
    <mergeCell ref="A58:BN58"/>
    <mergeCell ref="A57:BN57"/>
    <mergeCell ref="C54:BQ54"/>
    <mergeCell ref="C55:BQ55"/>
    <mergeCell ref="AN71:AR71"/>
    <mergeCell ref="C96:I96"/>
    <mergeCell ref="J96:N96"/>
    <mergeCell ref="C72:I72"/>
    <mergeCell ref="J72:N72"/>
    <mergeCell ref="O72:X72"/>
    <mergeCell ref="C73:I73"/>
    <mergeCell ref="J73:N73"/>
    <mergeCell ref="A73:B73"/>
    <mergeCell ref="AD73:AH73"/>
    <mergeCell ref="A93:BQ93"/>
    <mergeCell ref="A95:B95"/>
    <mergeCell ref="C95:I95"/>
    <mergeCell ref="BC73:BG73"/>
    <mergeCell ref="BM73:BQ73"/>
    <mergeCell ref="BH73:BL73"/>
    <mergeCell ref="BC71:BG71"/>
    <mergeCell ref="BC72:BG72"/>
    <mergeCell ref="AP117:BH117"/>
    <mergeCell ref="AN69:BB69"/>
    <mergeCell ref="A66:BQ66"/>
    <mergeCell ref="C71:I71"/>
    <mergeCell ref="J97:N97"/>
    <mergeCell ref="A96:B96"/>
    <mergeCell ref="A72:B72"/>
    <mergeCell ref="O73:X73"/>
    <mergeCell ref="Y73:AC73"/>
    <mergeCell ref="A71:B71"/>
    <mergeCell ref="Y72:AC72"/>
    <mergeCell ref="O97:BQ97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AS70:AW70"/>
    <mergeCell ref="AN70:AR70"/>
    <mergeCell ref="AI70:AM70"/>
    <mergeCell ref="BC69:BQ69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10:BL110"/>
    <mergeCell ref="AK40:AO40"/>
    <mergeCell ref="A42:B42"/>
    <mergeCell ref="AD71:AH71"/>
    <mergeCell ref="AF40:AJ40"/>
    <mergeCell ref="A51:BQ51"/>
    <mergeCell ref="C59:R60"/>
    <mergeCell ref="S59:AH59"/>
    <mergeCell ref="AI59:AX59"/>
    <mergeCell ref="AS60:AX60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60:W60"/>
    <mergeCell ref="X60:AB60"/>
    <mergeCell ref="AC60:AH60"/>
    <mergeCell ref="C61:R61"/>
    <mergeCell ref="S61:W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I60:AM60"/>
    <mergeCell ref="AN60:AR60"/>
    <mergeCell ref="AS63:AX63"/>
    <mergeCell ref="AY63:BC63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X61:AB61"/>
    <mergeCell ref="AC61:AH61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P48:AT48"/>
    <mergeCell ref="AI64:AM64"/>
    <mergeCell ref="AN64:AR64"/>
    <mergeCell ref="AS64:AX64"/>
    <mergeCell ref="AY64:BC64"/>
    <mergeCell ref="BD64:BH64"/>
    <mergeCell ref="BI64:BN64"/>
    <mergeCell ref="A64:B64"/>
    <mergeCell ref="C64:R64"/>
    <mergeCell ref="S64:W64"/>
    <mergeCell ref="X64:AB64"/>
    <mergeCell ref="AC64:AH6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S91:AW91"/>
    <mergeCell ref="AX91:BB91"/>
    <mergeCell ref="BC91:BG91"/>
    <mergeCell ref="BH91:BL91"/>
    <mergeCell ref="BM91:BQ91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</mergeCells>
  <phoneticPr fontId="0" type="noConversion"/>
  <conditionalFormatting sqref="C94 C109 C73:C91 C98:C105">
    <cfRule type="cellIs" dxfId="3" priority="1" stopIfTrue="1" operator="equal">
      <formula>$C72</formula>
    </cfRule>
  </conditionalFormatting>
  <conditionalFormatting sqref="A109:B109 A94:B94 A63:B64 A73:B92 A98:B106">
    <cfRule type="cellIs" dxfId="2" priority="2" stopIfTrue="1" operator="equal">
      <formula>0</formula>
    </cfRule>
  </conditionalFormatting>
  <conditionalFormatting sqref="C92">
    <cfRule type="cellIs" dxfId="1" priority="4" stopIfTrue="1" operator="equal">
      <formula>$C73</formula>
    </cfRule>
  </conditionalFormatting>
  <conditionalFormatting sqref="C106">
    <cfRule type="cellIs" dxfId="0" priority="6" stopIfTrue="1" operator="equal">
      <formula>$C98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0813230</vt:lpstr>
      <vt:lpstr>'0813230'!Область_друку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2023-03-13T09:56:03Z</cp:lastPrinted>
  <dcterms:created xsi:type="dcterms:W3CDTF">2016-08-10T10:53:25Z</dcterms:created>
  <dcterms:modified xsi:type="dcterms:W3CDTF">2023-03-13T12:40:32Z</dcterms:modified>
</cp:coreProperties>
</file>