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3242" sheetId="1" r:id="rId1"/>
  </sheets>
  <definedNames>
    <definedName name="_xlnm.Print_Area" localSheetId="0">'0813242'!$A$1:$BQ$242</definedName>
  </definedNames>
  <calcPr calcId="152511"/>
</workbook>
</file>

<file path=xl/calcChain.xml><?xml version="1.0" encoding="utf-8"?>
<calcChain xmlns="http://schemas.openxmlformats.org/spreadsheetml/2006/main">
  <c r="BH211" i="1" l="1"/>
  <c r="BH209" i="1"/>
  <c r="BC209" i="1"/>
  <c r="BH208" i="1"/>
  <c r="BC208" i="1"/>
  <c r="BH207" i="1"/>
  <c r="BC207" i="1"/>
  <c r="BH206" i="1"/>
  <c r="BC206" i="1"/>
  <c r="BH205" i="1"/>
  <c r="BC205" i="1"/>
  <c r="BH204" i="1"/>
  <c r="BC204" i="1"/>
  <c r="BH203" i="1"/>
  <c r="BC203" i="1"/>
  <c r="BH202" i="1"/>
  <c r="BC202" i="1"/>
  <c r="BH201" i="1"/>
  <c r="BC201" i="1"/>
  <c r="BH200" i="1"/>
  <c r="BC200" i="1"/>
  <c r="BH199" i="1"/>
  <c r="BC199" i="1"/>
  <c r="BH198" i="1"/>
  <c r="BC198" i="1"/>
  <c r="BH197" i="1"/>
  <c r="BC197" i="1"/>
  <c r="BH196" i="1"/>
  <c r="BC196" i="1"/>
  <c r="BH195" i="1"/>
  <c r="BC195" i="1"/>
  <c r="BH194" i="1"/>
  <c r="BC194" i="1"/>
  <c r="BH193" i="1"/>
  <c r="BC193" i="1"/>
  <c r="BH192" i="1"/>
  <c r="BC192" i="1"/>
  <c r="BH191" i="1"/>
  <c r="BC191" i="1"/>
  <c r="BH190" i="1"/>
  <c r="BC190" i="1"/>
  <c r="BH189" i="1"/>
  <c r="BC189" i="1"/>
  <c r="BH188" i="1"/>
  <c r="BC188" i="1"/>
  <c r="BH187" i="1"/>
  <c r="BC187" i="1"/>
  <c r="BH186" i="1"/>
  <c r="BC186" i="1"/>
  <c r="BH185" i="1"/>
  <c r="BC185" i="1"/>
  <c r="BH184" i="1"/>
  <c r="BC184" i="1"/>
  <c r="BH183" i="1"/>
  <c r="BC183" i="1"/>
  <c r="BH182" i="1"/>
  <c r="BC182" i="1"/>
  <c r="BH181" i="1"/>
  <c r="BC181" i="1"/>
  <c r="BH179" i="1"/>
  <c r="BC179" i="1"/>
  <c r="BH178" i="1"/>
  <c r="BC178" i="1"/>
  <c r="BH177" i="1"/>
  <c r="BC177" i="1"/>
  <c r="BH176" i="1"/>
  <c r="BC176" i="1"/>
  <c r="BH175" i="1"/>
  <c r="BC175" i="1"/>
  <c r="BH174" i="1"/>
  <c r="BC174" i="1"/>
  <c r="BH173" i="1"/>
  <c r="BC173" i="1"/>
  <c r="BH172" i="1"/>
  <c r="BC172" i="1"/>
  <c r="BH171" i="1"/>
  <c r="BC171" i="1"/>
  <c r="BH170" i="1"/>
  <c r="BC170" i="1"/>
  <c r="BH169" i="1"/>
  <c r="BC169" i="1"/>
  <c r="BH168" i="1"/>
  <c r="BC168" i="1"/>
  <c r="BH167" i="1"/>
  <c r="BC167" i="1"/>
  <c r="BH166" i="1"/>
  <c r="BC166" i="1"/>
  <c r="BH165" i="1"/>
  <c r="BC165" i="1"/>
  <c r="BH164" i="1"/>
  <c r="BC164" i="1"/>
  <c r="BH163" i="1"/>
  <c r="BC163" i="1"/>
  <c r="BH162" i="1"/>
  <c r="BC162" i="1"/>
  <c r="BH161" i="1"/>
  <c r="BC161" i="1"/>
  <c r="BH160" i="1"/>
  <c r="BC160" i="1"/>
  <c r="BH159" i="1"/>
  <c r="BC159" i="1"/>
  <c r="BH158" i="1"/>
  <c r="BC158" i="1"/>
  <c r="BH157" i="1"/>
  <c r="BC157" i="1"/>
  <c r="BH156" i="1"/>
  <c r="BC156" i="1"/>
  <c r="BH155" i="1"/>
  <c r="BC155" i="1"/>
  <c r="BH154" i="1"/>
  <c r="BC154" i="1"/>
  <c r="BH153" i="1"/>
  <c r="BC153" i="1"/>
  <c r="BH152" i="1"/>
  <c r="BC152" i="1"/>
  <c r="BH151" i="1"/>
  <c r="BC151" i="1"/>
  <c r="BH149" i="1"/>
  <c r="BC149" i="1"/>
  <c r="BH148" i="1"/>
  <c r="BC148" i="1"/>
  <c r="BH147" i="1"/>
  <c r="BC147" i="1"/>
  <c r="BH146" i="1"/>
  <c r="BC146" i="1"/>
  <c r="BH145" i="1"/>
  <c r="BC145" i="1"/>
  <c r="BH144" i="1"/>
  <c r="BC144" i="1"/>
  <c r="BH143" i="1"/>
  <c r="BC143" i="1"/>
  <c r="BH142" i="1"/>
  <c r="BC142" i="1"/>
  <c r="BH141" i="1"/>
  <c r="BC141" i="1"/>
  <c r="BH140" i="1"/>
  <c r="BC140" i="1"/>
  <c r="BH139" i="1"/>
  <c r="BC139" i="1"/>
  <c r="BH138" i="1"/>
  <c r="BC138" i="1"/>
  <c r="BH137" i="1"/>
  <c r="BC137" i="1"/>
  <c r="BH136" i="1"/>
  <c r="BC136" i="1"/>
  <c r="BH135" i="1"/>
  <c r="BC135" i="1"/>
  <c r="BH134" i="1"/>
  <c r="BC134" i="1"/>
  <c r="BH133" i="1"/>
  <c r="BC133" i="1"/>
  <c r="BH132" i="1"/>
  <c r="BC132" i="1"/>
  <c r="BH131" i="1"/>
  <c r="BC131" i="1"/>
  <c r="BH130" i="1"/>
  <c r="BC130" i="1"/>
  <c r="BH129" i="1"/>
  <c r="BC129" i="1"/>
  <c r="BH128" i="1"/>
  <c r="BC128" i="1"/>
  <c r="BH127" i="1"/>
  <c r="BC127" i="1"/>
  <c r="BH126" i="1"/>
  <c r="BC126" i="1"/>
  <c r="BH125" i="1"/>
  <c r="BC125" i="1"/>
  <c r="BH124" i="1"/>
  <c r="BC124" i="1"/>
  <c r="BH123" i="1"/>
  <c r="BC123" i="1"/>
  <c r="BH122" i="1"/>
  <c r="BC122" i="1"/>
  <c r="BH121" i="1"/>
  <c r="BC121" i="1"/>
  <c r="BD111" i="1"/>
  <c r="BI111" i="1" s="1"/>
  <c r="AY111" i="1"/>
  <c r="AS111" i="1"/>
  <c r="AC111" i="1"/>
  <c r="BD110" i="1"/>
  <c r="AY110" i="1"/>
  <c r="AS110" i="1"/>
  <c r="AC110" i="1"/>
  <c r="BD109" i="1"/>
  <c r="AY109" i="1"/>
  <c r="AS109" i="1"/>
  <c r="AC109" i="1"/>
  <c r="BD108" i="1"/>
  <c r="AY108" i="1"/>
  <c r="BI108" i="1" s="1"/>
  <c r="AS108" i="1"/>
  <c r="AC108" i="1"/>
  <c r="BI75" i="1"/>
  <c r="BD75" i="1"/>
  <c r="AZ75" i="1"/>
  <c r="AK75" i="1"/>
  <c r="BI74" i="1"/>
  <c r="BD74" i="1"/>
  <c r="AZ74" i="1"/>
  <c r="AK74" i="1"/>
  <c r="BI73" i="1"/>
  <c r="BD73" i="1"/>
  <c r="AZ73" i="1"/>
  <c r="AK73" i="1"/>
  <c r="BI72" i="1"/>
  <c r="BD72" i="1"/>
  <c r="AZ72" i="1"/>
  <c r="AK72" i="1"/>
  <c r="BI71" i="1"/>
  <c r="BD71" i="1"/>
  <c r="AZ71" i="1"/>
  <c r="AK71" i="1"/>
  <c r="BI70" i="1"/>
  <c r="BD70" i="1"/>
  <c r="AZ70" i="1"/>
  <c r="AK70" i="1"/>
  <c r="BI69" i="1"/>
  <c r="BD69" i="1"/>
  <c r="AZ69" i="1"/>
  <c r="AK69" i="1"/>
  <c r="BI68" i="1"/>
  <c r="BD68" i="1"/>
  <c r="AZ68" i="1"/>
  <c r="AK68" i="1"/>
  <c r="BI67" i="1"/>
  <c r="BD67" i="1"/>
  <c r="AZ67" i="1"/>
  <c r="AK67" i="1"/>
  <c r="BI66" i="1"/>
  <c r="BD66" i="1"/>
  <c r="AZ66" i="1"/>
  <c r="AK66" i="1"/>
  <c r="BI65" i="1"/>
  <c r="BD65" i="1"/>
  <c r="AZ65" i="1"/>
  <c r="AK65" i="1"/>
  <c r="BI64" i="1"/>
  <c r="BD64" i="1"/>
  <c r="AZ64" i="1"/>
  <c r="AK64" i="1"/>
  <c r="BI63" i="1"/>
  <c r="BD63" i="1"/>
  <c r="AZ63" i="1"/>
  <c r="AK63" i="1"/>
  <c r="BI62" i="1"/>
  <c r="BD62" i="1"/>
  <c r="AZ62" i="1"/>
  <c r="AK62" i="1"/>
  <c r="BI61" i="1"/>
  <c r="BN61" i="1" s="1"/>
  <c r="BD61" i="1"/>
  <c r="AZ61" i="1"/>
  <c r="AK61" i="1"/>
  <c r="BI60" i="1"/>
  <c r="BD60" i="1"/>
  <c r="AZ60" i="1"/>
  <c r="AK60" i="1"/>
  <c r="BI59" i="1"/>
  <c r="BD59" i="1"/>
  <c r="AZ59" i="1"/>
  <c r="AK59" i="1"/>
  <c r="BI58" i="1"/>
  <c r="BD58" i="1"/>
  <c r="AZ58" i="1"/>
  <c r="AK58" i="1"/>
  <c r="BI57" i="1"/>
  <c r="BD57" i="1"/>
  <c r="AZ57" i="1"/>
  <c r="AK57" i="1"/>
  <c r="BI56" i="1"/>
  <c r="BD56" i="1"/>
  <c r="AZ56" i="1"/>
  <c r="AK56" i="1"/>
  <c r="BI55" i="1"/>
  <c r="BD55" i="1"/>
  <c r="AZ55" i="1"/>
  <c r="AK55" i="1"/>
  <c r="BI54" i="1"/>
  <c r="BD54" i="1"/>
  <c r="AZ54" i="1"/>
  <c r="AK54" i="1"/>
  <c r="BI53" i="1"/>
  <c r="BD53" i="1"/>
  <c r="AZ53" i="1"/>
  <c r="AK53" i="1"/>
  <c r="BI52" i="1"/>
  <c r="BD52" i="1"/>
  <c r="BN52" i="1" s="1"/>
  <c r="AZ52" i="1"/>
  <c r="AK52" i="1"/>
  <c r="BI51" i="1"/>
  <c r="BD51" i="1"/>
  <c r="BN51" i="1" s="1"/>
  <c r="AZ51" i="1"/>
  <c r="AK51" i="1"/>
  <c r="BI50" i="1"/>
  <c r="BD50" i="1"/>
  <c r="BN50" i="1" s="1"/>
  <c r="AZ50" i="1"/>
  <c r="AK50" i="1"/>
  <c r="BI49" i="1"/>
  <c r="BD49" i="1"/>
  <c r="BN49" i="1" s="1"/>
  <c r="AZ49" i="1"/>
  <c r="AK49" i="1"/>
  <c r="BI48" i="1"/>
  <c r="BD48" i="1"/>
  <c r="BN48" i="1" s="1"/>
  <c r="AZ48" i="1"/>
  <c r="AK48" i="1"/>
  <c r="BI47" i="1"/>
  <c r="BD47" i="1"/>
  <c r="BN47" i="1" s="1"/>
  <c r="AZ47" i="1"/>
  <c r="AK47" i="1"/>
  <c r="BI46" i="1"/>
  <c r="BD46" i="1"/>
  <c r="AZ46" i="1"/>
  <c r="AK46" i="1"/>
  <c r="BN74" i="1" l="1"/>
  <c r="BN53" i="1"/>
  <c r="BN55" i="1"/>
  <c r="BN56" i="1"/>
  <c r="BN57" i="1"/>
  <c r="BN58" i="1"/>
  <c r="BN62" i="1"/>
  <c r="BN63" i="1"/>
  <c r="BN65" i="1"/>
  <c r="BN66" i="1"/>
  <c r="BN70" i="1"/>
  <c r="BN71" i="1"/>
  <c r="BI109" i="1"/>
  <c r="BI110" i="1"/>
  <c r="BN75" i="1"/>
  <c r="BN69" i="1"/>
  <c r="BN54" i="1"/>
  <c r="BN72" i="1"/>
  <c r="BN46" i="1"/>
  <c r="BN64" i="1"/>
  <c r="BN73" i="1"/>
  <c r="BN59" i="1"/>
  <c r="BN60" i="1"/>
  <c r="BN67" i="1"/>
  <c r="BN68" i="1"/>
</calcChain>
</file>

<file path=xl/sharedStrings.xml><?xml version="1.0" encoding="utf-8"?>
<sst xmlns="http://schemas.openxmlformats.org/spreadsheetml/2006/main" count="508" uniqueCount="234">
  <si>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</si>
  <si>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</si>
  <si>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</si>
  <si>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</si>
  <si>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</si>
  <si>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</si>
  <si>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</si>
  <si>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</si>
  <si>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</si>
  <si>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</si>
  <si>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</si>
  <si>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</si>
  <si>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</si>
  <si>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</si>
  <si>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</si>
  <si>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</si>
  <si>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</si>
  <si>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</si>
  <si>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</si>
  <si>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</si>
  <si>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</si>
  <si>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</si>
  <si>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</si>
  <si>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</si>
  <si>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</si>
  <si>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</si>
  <si>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</si>
  <si>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</si>
  <si>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</si>
  <si>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</si>
  <si>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</si>
  <si>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</si>
  <si>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</si>
  <si>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</si>
  <si>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</si>
  <si>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</si>
  <si>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</si>
  <si>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</si>
  <si>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</si>
  <si>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</si>
  <si>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</si>
  <si>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</si>
  <si>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</si>
  <si>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</si>
  <si>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</si>
  <si>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</si>
  <si>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</si>
  <si>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</si>
  <si>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</si>
  <si>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</si>
  <si>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</si>
  <si>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</si>
  <si>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</si>
  <si>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</si>
  <si>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</si>
  <si>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</si>
  <si>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</si>
  <si>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</si>
  <si>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</si>
  <si>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</si>
  <si>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</si>
  <si>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</si>
  <si>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</si>
  <si>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</si>
  <si>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</si>
  <si>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</si>
  <si>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</si>
  <si>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</si>
  <si>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</si>
  <si>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</si>
  <si>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</si>
  <si>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</si>
  <si>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</si>
  <si>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</si>
  <si>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</si>
  <si>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</si>
  <si>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</si>
  <si>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</si>
  <si>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</si>
  <si>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</si>
  <si>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</si>
  <si>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політики у сфері "соціальний захист"</t>
  </si>
  <si>
    <t>Заходи соціального спрямування</t>
  </si>
  <si>
    <t>Матеріальна допомога пільговій категорії населення</t>
  </si>
  <si>
    <t>Фінансова підтримка громадських організацій.</t>
  </si>
  <si>
    <t>Забезпечення компенсації 50% оплати вартості навчання у закладах вищої освіти розташованих на теріторії Хмельницької міської територіальної громади для учасників АТО/ООС та їх дітей.</t>
  </si>
  <si>
    <t>Виготовлення бланків посвідчень для дитини з багатодітної сім'ї.</t>
  </si>
  <si>
    <t>Виготовлення електронниих квитків для пільговиків</t>
  </si>
  <si>
    <t>Виплата грошової допомоги на кишенькові витрати дітям-сиротам та дітям позбавленим батьківського піклування</t>
  </si>
  <si>
    <t>Відшк. витрат від проїзду в міськ.тран.ХПК "Електротранс" студ. ВНЗ ,уч. ПТНЗ та уч.ЗОШ,проїзду поч.дон.,перекл.- дактилол,мат.-гер.,одн. з бат.багат.сім.,соц.прац.фонду "Хесед Бешт", соц.прац.обл.ф. "Карітас", прац.міжшк.навч.-вир.комб.,бат.дітей з інв.</t>
  </si>
  <si>
    <t>Відшкодування витрат за надання  послуги з перевезення осіб з інвалідності та дітей з інвалідністю з захворюваннями опорно-рухового апарату та іншими захворюваннями, які пересуваються на візках</t>
  </si>
  <si>
    <t>Відшкодування витрат за надання  послуги з перевезення осіб з інвалідностю 1 групи в тому числі хронічною нирковою недостатністю (потребують гемо- або перітонального діалізу), дітей з інвалідністю, які не пересуваються на візках</t>
  </si>
  <si>
    <t>Відшкодування витрат після придбання ліків особами,які постраждали від наслідків аварії на ЧАЕС за пільговими рецептами</t>
  </si>
  <si>
    <t>Відшкодування за надання соціальної послуги шляхом соціального замовлення "Переклад жестовою мовою"</t>
  </si>
  <si>
    <t>Компенсацїя 50% оплати вартості навчання у закладах вищої освіти розташованих на теріторії Хмельницької міської територіальної громади для учасників АТО/ООС та їх дітей.</t>
  </si>
  <si>
    <t>Встановлення лічильників для виміру обємної витрати газу найбільщ малозахищеним верствам населення</t>
  </si>
  <si>
    <t>Встановлення лічильників для виміру обєму води найбільщ малозахищеним верствам населення</t>
  </si>
  <si>
    <t>Встановлення надгробків загиблим учасникам АТО</t>
  </si>
  <si>
    <t>Доплати до пенсії членам Проскурівського підпілля,партизанам,визволителям м Хмельницького від німецько фашистських загарбників та колишнім політвязням і  репресованим</t>
  </si>
  <si>
    <t>Доплати до пенсії членам сімей репресованих і реабілітованих</t>
  </si>
  <si>
    <t>Допомога на поховання непрацюючих осіб</t>
  </si>
  <si>
    <t>Закупівля почесної відзнаки "Воля та мужність" для нагородження учасників АТО</t>
  </si>
  <si>
    <t>Здійснення заходів соціальної адаптації учасників АТО</t>
  </si>
  <si>
    <t>Компенсація вартості самостійного санаторно-курортного лікування почесним громадянам міста Хмельницького</t>
  </si>
  <si>
    <t>Надання одноразової грошової допомоги деяким категоріям громадян, що зареєстровані та проживають на території Хмельницької міської територіальної громади</t>
  </si>
  <si>
    <t>Обсяг видатків для надання лазневих послуг "Чайка" пільговим категоріям</t>
  </si>
  <si>
    <t>Поворотна фінансова допомога (резервні кошти), що виплачується патронатному вихователю для своєчасного забезпечення догляду, виховання та реабілітації дитини, влаштованої до сім’ї патронатного вихователя, до моменту отримання державної соціальної допомоги</t>
  </si>
  <si>
    <t>Проведення безоплатного капітального ремонту (заміна непридатного газового обладнання) для найбільш малозахищених верств населення.</t>
  </si>
  <si>
    <t>Проведення супервізій для надавачів соціальних послуг, спеціалістів соціальної сфери місцевого самоврядування, які здійснюють надання соціальних послуг у громаді.</t>
  </si>
  <si>
    <t>Супровід осіб з інвалідністю по зору 1 групи</t>
  </si>
  <si>
    <t>Фінансова підтримка громадських організацій</t>
  </si>
  <si>
    <t>Відшкодування за надання соціальної послуги шляхом соціального замовлення на здійснення перевезення осіб, які не мають змоги користуватися транспортом загального користування та є лежачими хворими «швидка допомога»</t>
  </si>
  <si>
    <t>Відшк. витрат, пов`яз. із надан. посл. з прання та сушки одягу з 50 % зниж. внутр. перем. ос., місце прож. (переб.) яких на тер. Хм. МТГ, на період  дії військ. стану - з 100 % зниж. внутр. перем. Ос., місце прож. (переб.) яких на тер. Хм. МТГ.</t>
  </si>
  <si>
    <t>Організація доставки населенню гуманітарного вантажу на території, що постраждали від збройної агресії Російської Федерації проти України</t>
  </si>
  <si>
    <t>УСЬОГО</t>
  </si>
  <si>
    <t>Зменшення звернень.</t>
  </si>
  <si>
    <t>Зменшення кількості осіб, які отримують грошову допомогу на кишенькові витрати дітям-сиротам та дітям позбавленим батьківського піклування.</t>
  </si>
  <si>
    <t>Зменшення пільгових перевезень в міському транспорті ХПК "Електротранс" судентів ВНЗ ,учнів ПТНЗ та уч.ЗОШ,проїзду почесних донорів,перекладачів-дактилологів,матерів-героїнь,одного з батьків багатодітних сімей,соціальних працівників фонду "Хесед Бешт", соціальних працівників обласного фонду "Карітас", працівників міжшкільного навчально-виробничого комбінату в період війського стану.</t>
  </si>
  <si>
    <t>Економія по заходам соціального спрямуння, в зв'язку з військовим станом.</t>
  </si>
  <si>
    <t>Відсутність звернень на компенсацію вартості самостійного санаторно-курортного лікування почесним громадянам міста Хмельницького.</t>
  </si>
  <si>
    <t>Відсутність звернень.</t>
  </si>
  <si>
    <t>Комплексна програма "Піклування" в Хмельницькій міській територіальній громаді на 2022-2026 роки(зі змінами).</t>
  </si>
  <si>
    <t>Програма соціальної підтримки осіб, які захищали незалежність, суверенітет та теріторіальну цілістність України, а також членів їх сімей на 2021-2025 роки (зі змінами).</t>
  </si>
  <si>
    <t>Програма підтримки сім'ї на 2021 - 2025 роки</t>
  </si>
  <si>
    <t>Усього</t>
  </si>
  <si>
    <t>затрат</t>
  </si>
  <si>
    <t/>
  </si>
  <si>
    <t>Виготовлення бланків посвідчень для дитини з багатодітної сім`ї</t>
  </si>
  <si>
    <t>грн.</t>
  </si>
  <si>
    <t>Дані установи</t>
  </si>
  <si>
    <t>Дані ХКП "Електротранс"</t>
  </si>
  <si>
    <t>Рішення Хмельницької міської ради</t>
  </si>
  <si>
    <t>Компенсацяї 50% оплати вартості навчання у закладах вищої освіти розташованих на теріторії Хмельницької міської територіальної громади для учасників АТО/ООС та їх дітей.</t>
  </si>
  <si>
    <t>Дані КП "Чайка"</t>
  </si>
  <si>
    <t>Встановлення лічильників для виміру обємної витрати газу найбільш малозахищеним верствам населення</t>
  </si>
  <si>
    <t>Встановлення лічильників для виміру обєму води найбільш малозахищеним верствам населення</t>
  </si>
  <si>
    <t>Встановлення надгробків</t>
  </si>
  <si>
    <t>Доплата до пенсії членам Проскурівського підпілля, партизанам, визволителям м. Хмельницького від німецько фашистських загарбників та колишнім політвязням і репресованим</t>
  </si>
  <si>
    <t>Компенсація вартості самостійного санаторно курортного лікування почесним громадянам міста Хмельницького</t>
  </si>
  <si>
    <t>Дані ХОБФ "Карітас"</t>
  </si>
  <si>
    <t>Мережа установ,протокол засідання координ.Ради</t>
  </si>
  <si>
    <t>Проведення газопостачання у житлові будинки та заміна непридатного до використання газового обладнання найбільш малозахищеним верствам населення</t>
  </si>
  <si>
    <t>Відшкодування за надання соціальної послуги шляхом соціального замовлення «Переклад жестовою мовою»</t>
  </si>
  <si>
    <t>Дані Хм.обл.орг.УТОГ</t>
  </si>
  <si>
    <t>Програма навчальних заходів для надавачів соціальних послуг, спеціалістів соціальної сфери місцевого самоврядування, які здійснюють надання соціальних послуг у громаді</t>
  </si>
  <si>
    <t>Відшкодування з надання соціальної послуги шляхом соціального замовлення на здійснення перевезення осіб, які не мають змоги користуватися транспортом загального користування та є лежачими хворими «швидка допомога»</t>
  </si>
  <si>
    <t>Відшк. витрат, пов`яз. із надан. посл. з прання та сушки одягу з 50 % зниж. внутр. перем. ос., місце прож. (переб.) яких на тер.  Хм. МТГ, на період  дії військ. стану - з 100 % зниж. внутр. перем. Ос., місце прож. (переб.) яких на тер.  Хм. МТГ.</t>
  </si>
  <si>
    <t>продукту</t>
  </si>
  <si>
    <t>Кількість отримувачів одноразової грошової допомоги деяким категоріям громадян, що зареєстровані та проживають на території Хмельницької міської територіальної громади</t>
  </si>
  <si>
    <t>осіб</t>
  </si>
  <si>
    <t>Проведення загальноміських масових заходів соціального спрямування</t>
  </si>
  <si>
    <t>кількість</t>
  </si>
  <si>
    <t>Проведення заходів із соціальної адаптації учасників АТО</t>
  </si>
  <si>
    <t>Кількість осіб, які отримують грошову допомогу на кишенькові витрати дітям-інвалідам та дітям позбавленим батьківського піклування</t>
  </si>
  <si>
    <t>Кількість реалізованих проїзних квитків по ХКП "Електротранс"</t>
  </si>
  <si>
    <t>шт.</t>
  </si>
  <si>
    <t>Кількість громадських організацій</t>
  </si>
  <si>
    <t>Кількість осіб, яким відшкодовується 50% оплати навчання у вищих навчальних закладах м. Хмельницького</t>
  </si>
  <si>
    <t>Кількість осіб, яким відшкодовується вартість самостійного санаторно - курортного лікування</t>
  </si>
  <si>
    <t>Кількість осіб, які отримують доплати до пенсії членам Проскурівського підпілля, партизанам, визволителям м. Хмельницького від німецько фашистських загарбників та колишнім політвязням і репресованим</t>
  </si>
  <si>
    <t>Кількість осіб, які отримують доплати до пенсії членам сімей репресованих і реабілітованих</t>
  </si>
  <si>
    <t>Кількість отримувачів допомоги на поховання</t>
  </si>
  <si>
    <t>Кількість надгробків на могилах загиблих учасників АТО</t>
  </si>
  <si>
    <t>Кількість осіб, яким планується встановлення лічильників для виміру обєму витрат води</t>
  </si>
  <si>
    <t>Кількість осіб, яким планується встановлення лічильників для виміру обєму витрат газу</t>
  </si>
  <si>
    <t>Кількість осіб, яким відшкодовуються витрати на придбання ліків, які постраждали від наслідків аварії на ЧАЕС за пільговими рецептами</t>
  </si>
  <si>
    <t>Кількість осіб, яким планується проведення безоплатного капітального ремонту (заміна непридатного газового обладнання)</t>
  </si>
  <si>
    <t>Кількість осіб, яким планується виготовлення пільгових квитків</t>
  </si>
  <si>
    <t>Кількість осіб, яких планується нагородити підчас проведення масових заходів соціального спрямування</t>
  </si>
  <si>
    <t>Середня кількість пілгових звернень з відвідування лазні /на 1 рік/</t>
  </si>
  <si>
    <t>Кількість послуг по супроводу осіб з інвалідністю по зору першої групи</t>
  </si>
  <si>
    <t>Кількість осіб, яким планується виготовлення посвідчень</t>
  </si>
  <si>
    <t>Кількість послуг з перевезення осіб з інвалідності та дітей з інвалідністю з захворюваннями опорно-рухового апарату та іншими захворюваннями, які пересуваються на візках</t>
  </si>
  <si>
    <t>Кількість послугз перевезення осіб з інвалідностю 1 групи в тому числі хронічною нирковою недостатністю (потребують гемо- або перітонального діалізу), дітей з інвалідністю, які не пересуваються на візках</t>
  </si>
  <si>
    <t>Кількість отримувачів соціальної послуги «Переклад жестовою мовою»</t>
  </si>
  <si>
    <t>Кількість навчальних послуг для спеціалістів соціальної сфери в рік</t>
  </si>
  <si>
    <t>Кількість осіб, яким планується надати поворотну фінансову допомогу(резервні кошти)для своєчасного забезпечення догляду, виховання та реабілітації дитини, влаштованої до сім’ї патронатного вихователя, до моменту отримання державної соціальної допомоги</t>
  </si>
  <si>
    <t>Кількість послуг з перевезення осіб, які не мають змоги користуватися транспортом загального користування та є лежачими хворими "швидка допомога"</t>
  </si>
  <si>
    <t>Кількість завантажень (8 кг) прання та сушіння одягу</t>
  </si>
  <si>
    <t>Об`єм палива, необхідний для доставки гуманітарного вантажу</t>
  </si>
  <si>
    <t>літр</t>
  </si>
  <si>
    <t>ефективності</t>
  </si>
  <si>
    <t>Середній розмір витрат на проведення заходів із соціальної адаптації учасників АТО</t>
  </si>
  <si>
    <t>Середній розмір витрат на проведення загальноміських масових заходів соціального спрямування / на один захід/</t>
  </si>
  <si>
    <t>Середній розмір витрат на виплату матеріальної допомоги на кишенькові витрати / на одну особу/міс.</t>
  </si>
  <si>
    <t>Середній розмір витрат на виплату грошової допомоги деяким категоріям громадян, що зареєстровані та проживають на території Хмельницької міської територіальної громади / на одну особу/</t>
  </si>
  <si>
    <t>Середній розмір витрат на відшкодування проїзду в міському транспорті ХКП "Електротранс" на 1 особу/в міс.</t>
  </si>
  <si>
    <t>Дані  ХКП "Електротранс"</t>
  </si>
  <si>
    <t>Середній розмір витрат на фінансову підтримку громадських орг./ на одну орг.</t>
  </si>
  <si>
    <t>Середній розмір витрат на відшкодування 50% оплати навчання у вищих навчальних закладах м. Хмельницького учасників АТО/ на одну особу</t>
  </si>
  <si>
    <t>Середній розмір витрат на виплату доплати до пенсії членам Проскурівського підпілля, партизанам, визволителям м. Хмельницького німецько фашистських загарбників та колишнім політвязхням і репресованим/на одну особу/міс.</t>
  </si>
  <si>
    <t>Середній розмір витрат на виплату доплати до пенсії членам сімей репресованих і реабілітованих/на одну особу/міс.</t>
  </si>
  <si>
    <t>Середній розмір витрат на виплату допомоги на поховання /на одну особу/</t>
  </si>
  <si>
    <t>Середній розмір витрат на встановлення лічильників для виміру обєму води /на одну особу/</t>
  </si>
  <si>
    <t>Середній розмір витрат на встановлення лічильників для виміру обєму газу/на одну особу/</t>
  </si>
  <si>
    <t>Середній розмір витрат на придбання ліків особам, які постраждали від наслідків аварії на ЧАЕС за пільговими/на одну особу/</t>
  </si>
  <si>
    <t>Середній розмір витрат на проведення безоплатного капітального ремонту (заміна непридатного газового обладнання)</t>
  </si>
  <si>
    <t>Середній розмір витрат на виготовлення пільгового квитка</t>
  </si>
  <si>
    <t>Середній розмір витрат на виготовлення відзнаки "Воля та мужність"</t>
  </si>
  <si>
    <t>Середні витрати на обслуговування однієї послуги відвідування лазні</t>
  </si>
  <si>
    <t>Середній розмір витрат на встановлення надгробків на могилах загиблих учасників АТО</t>
  </si>
  <si>
    <t>Середня сума витрат на відшкодування послуги по супроводу осіб з інвалідністю по зору першої групи в місяць</t>
  </si>
  <si>
    <t>Середня сума витрат за самостійне санаторно курортне лікування почесним громадянам міста Хмельницького /на одну особу/</t>
  </si>
  <si>
    <t>Середній розмір витрат на виготовлення посвідчень</t>
  </si>
  <si>
    <t>Середня сума на відшкодування послуги з перевезення осіб з інвалідності та дітей з інвалідністю з захворюваннями опорно-рухового апарату та іншими захворюваннями, які пересуваються на візках</t>
  </si>
  <si>
    <t>Середня сума на відшкодування послуги з перевезення осіб з інвалідностю 1 групи в тому числі хронічною нирковою недостатністю (потребують гемо- або перітонального діалізу), дітей з інвалідністю, які не пересуваються на візках</t>
  </si>
  <si>
    <t>Середня вартість соціальної послуги на одну особу в рік</t>
  </si>
  <si>
    <t>Середня вартість надання навчальних послуг для  спеціалістів соціальної сфери</t>
  </si>
  <si>
    <t>Середній розмір витрат поворотної фінансової допомоги (резервних коштів) на одного патронатного вихователя</t>
  </si>
  <si>
    <t>Середня сума на відшкодування з надання соціальної послуги шляхом соціального замовлення на здійснення перевезення осіб, які не мають змоги користуватися транспортом загального користування та є лежачими хворими «швидка допомога»</t>
  </si>
  <si>
    <t>Середня вартість послуги лазні з прання та сушіння одягу для внутрішньо переміщених осіб.</t>
  </si>
  <si>
    <t>Вартість палива (диз.палово) за 1 літр</t>
  </si>
  <si>
    <t>якості</t>
  </si>
  <si>
    <t>Кількість проведення безоплатних капітальних ремонтів (заміна непридатного газового обладнання) до запланованої кількості</t>
  </si>
  <si>
    <t>відс.</t>
  </si>
  <si>
    <t>Основною метою  виконання бюджетної програми є забезпечення якісних та ефективних соціальних послуг для малозабезпечених осіб  (соціальних, психологічних, юридичних) з урахуванням індивідуальних потреб (надання одноразової грошової допомоги, доплат до пенсій, відшкодування плати за навчання, відшкодування плати за придбання ліків та інше).</t>
  </si>
  <si>
    <t>Фактичні результативні показники відповідають проведеним видаткам за напрямом використання бюджетних коштів, спрямованих на досягнення цих показників.</t>
  </si>
  <si>
    <t>Бюджетна програма виконана в повному обсязі.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</si>
  <si>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</si>
  <si>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</si>
  <si>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</si>
  <si>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Головний бухгалтер</t>
  </si>
  <si>
    <t>Словян ВОРОНЕЦЬКИЙ</t>
  </si>
  <si>
    <t>Людмила ГОЦЬКА</t>
  </si>
  <si>
    <t>03198563</t>
  </si>
  <si>
    <t>22564000000</t>
  </si>
  <si>
    <t xml:space="preserve">  гривень</t>
  </si>
  <si>
    <t>місцевого бюджету на 2022  рік</t>
  </si>
  <si>
    <t>0813242</t>
  </si>
  <si>
    <t>Інші заходи у сфері соціального захисту і соціального забезпечення</t>
  </si>
  <si>
    <t>Управлiння працi та соцiального захисту населення Хмельницької мiської ради</t>
  </si>
  <si>
    <t>0810000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</si>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</sst>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3" fontId="3" fillId="0" borderId="0" xfId="0" applyNumberFormat="1" applyFont="1" applyBorder="1" applyAlignment="1">
      <alignment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3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2"/>
  <sheetViews>
    <sheetView tabSelected="1" topLeftCell="A2" zoomScaleNormal="100" workbookViewId="0">
      <selection activeCell="Y176" sqref="Y176:AC176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35" width="2.85546875" style="1" customWidth="1"/>
    <col min="36" max="36" width="1.85546875" style="1" customWidth="1"/>
    <col min="37" max="54" width="2.85546875" style="1" customWidth="1"/>
    <col min="55" max="55" width="3.5703125" style="1" customWidth="1"/>
    <col min="56" max="59" width="2.85546875" style="1" customWidth="1"/>
    <col min="60" max="60" width="2" style="1" customWidth="1"/>
    <col min="61" max="68" width="2.85546875" style="1" customWidth="1"/>
    <col min="69" max="69" width="3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8" t="s">
        <v>59</v>
      </c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</row>
    <row r="3" spans="1:64" ht="9" customHeight="1" x14ac:dyDescent="0.2"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</row>
    <row r="4" spans="1:64" ht="15.75" customHeight="1" x14ac:dyDescent="0.2"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</row>
    <row r="7" spans="1:64" ht="9.75" hidden="1" customHeight="1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</row>
    <row r="8" spans="1:64" ht="9.75" hidden="1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</row>
    <row r="9" spans="1:64" ht="8.25" hidden="1" customHeight="1" x14ac:dyDescent="0.2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</row>
    <row r="10" spans="1:64" ht="15.75" x14ac:dyDescent="0.2">
      <c r="A10" s="141" t="s">
        <v>18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1:64" ht="15.75" customHeight="1" x14ac:dyDescent="0.2">
      <c r="A11" s="141" t="s">
        <v>35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64" ht="15.75" customHeight="1" x14ac:dyDescent="0.2">
      <c r="A12" s="141" t="s">
        <v>227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2" t="s">
        <v>218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9"/>
      <c r="N14" s="144" t="s">
        <v>219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20"/>
      <c r="AU14" s="142" t="s">
        <v>224</v>
      </c>
      <c r="AV14" s="143"/>
      <c r="AW14" s="143"/>
      <c r="AX14" s="143"/>
      <c r="AY14" s="143"/>
      <c r="AZ14" s="143"/>
      <c r="BA14" s="143"/>
      <c r="BB14" s="14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6" t="s">
        <v>51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21"/>
      <c r="N15" s="147" t="s">
        <v>52</v>
      </c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21"/>
      <c r="AU15" s="146" t="s">
        <v>53</v>
      </c>
      <c r="AV15" s="146"/>
      <c r="AW15" s="146"/>
      <c r="AX15" s="146"/>
      <c r="AY15" s="146"/>
      <c r="AZ15" s="146"/>
      <c r="BA15" s="146"/>
      <c r="BB15" s="14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2" t="s">
        <v>231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9"/>
      <c r="N17" s="144" t="s">
        <v>230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20"/>
      <c r="AU17" s="142" t="s">
        <v>224</v>
      </c>
      <c r="AV17" s="143"/>
      <c r="AW17" s="143"/>
      <c r="AX17" s="143"/>
      <c r="AY17" s="143"/>
      <c r="AZ17" s="143"/>
      <c r="BA17" s="143"/>
      <c r="BB17" s="14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6" t="s">
        <v>51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21"/>
      <c r="N18" s="147" t="s">
        <v>54</v>
      </c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21"/>
      <c r="AU18" s="146" t="s">
        <v>53</v>
      </c>
      <c r="AV18" s="146"/>
      <c r="AW18" s="146"/>
      <c r="AX18" s="146"/>
      <c r="AY18" s="146"/>
      <c r="AZ18" s="146"/>
      <c r="BA18" s="146"/>
      <c r="BB18" s="14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2" t="s">
        <v>228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/>
      <c r="N20" s="142" t="s">
        <v>232</v>
      </c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24"/>
      <c r="AA20" s="142" t="s">
        <v>233</v>
      </c>
      <c r="AB20" s="143"/>
      <c r="AC20" s="143"/>
      <c r="AD20" s="143"/>
      <c r="AE20" s="143"/>
      <c r="AF20" s="143"/>
      <c r="AG20" s="143"/>
      <c r="AH20" s="143"/>
      <c r="AI20" s="143"/>
      <c r="AJ20" s="24"/>
      <c r="AK20" s="149" t="s">
        <v>229</v>
      </c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24"/>
      <c r="BE20" s="142" t="s">
        <v>225</v>
      </c>
      <c r="BF20" s="143"/>
      <c r="BG20" s="143"/>
      <c r="BH20" s="143"/>
      <c r="BI20" s="143"/>
      <c r="BJ20" s="143"/>
      <c r="BK20" s="143"/>
      <c r="BL20" s="143"/>
    </row>
    <row r="21" spans="1:79" ht="23.25" customHeight="1" x14ac:dyDescent="0.2">
      <c r="A21"/>
      <c r="B21" s="146" t="s">
        <v>51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/>
      <c r="N21" s="146" t="s">
        <v>55</v>
      </c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27"/>
      <c r="AA21" s="150" t="s">
        <v>56</v>
      </c>
      <c r="AB21" s="150"/>
      <c r="AC21" s="150"/>
      <c r="AD21" s="150"/>
      <c r="AE21" s="150"/>
      <c r="AF21" s="150"/>
      <c r="AG21" s="150"/>
      <c r="AH21" s="150"/>
      <c r="AI21" s="150"/>
      <c r="AJ21" s="27"/>
      <c r="AK21" s="151" t="s">
        <v>57</v>
      </c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27"/>
      <c r="BE21" s="146" t="s">
        <v>58</v>
      </c>
      <c r="BF21" s="146"/>
      <c r="BG21" s="146"/>
      <c r="BH21" s="146"/>
      <c r="BI21" s="146"/>
      <c r="BJ21" s="146"/>
      <c r="BK21" s="146"/>
      <c r="BL21" s="146"/>
    </row>
    <row r="22" spans="1:79" ht="6.75" customHeight="1" x14ac:dyDescent="0.2"/>
    <row r="23" spans="1:79" ht="15.75" customHeight="1" x14ac:dyDescent="0.2">
      <c r="A23" s="100" t="s">
        <v>80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38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55" t="s">
        <v>36</v>
      </c>
      <c r="B25" s="55"/>
      <c r="C25" s="55"/>
      <c r="D25" s="55"/>
      <c r="E25" s="55"/>
      <c r="F25" s="55"/>
      <c r="G25" s="106" t="s">
        <v>14</v>
      </c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8"/>
      <c r="CA25" s="1" t="s">
        <v>49</v>
      </c>
    </row>
    <row r="26" spans="1:79" ht="15.75" customHeight="1" x14ac:dyDescent="0.2">
      <c r="A26" s="55">
        <v>1</v>
      </c>
      <c r="B26" s="55"/>
      <c r="C26" s="55"/>
      <c r="D26" s="55"/>
      <c r="E26" s="55"/>
      <c r="F26" s="55"/>
      <c r="G26" s="81" t="s">
        <v>81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0" t="s">
        <v>40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</row>
    <row r="29" spans="1:79" ht="46.9" customHeight="1" x14ac:dyDescent="0.2">
      <c r="A29" s="148" t="s">
        <v>215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0" t="s">
        <v>41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39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 x14ac:dyDescent="0.2">
      <c r="A33" s="55" t="s">
        <v>13</v>
      </c>
      <c r="B33" s="55"/>
      <c r="C33" s="55"/>
      <c r="D33" s="55"/>
      <c r="E33" s="55"/>
      <c r="F33" s="55"/>
      <c r="G33" s="106" t="s">
        <v>14</v>
      </c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8"/>
      <c r="CA33" s="1" t="s">
        <v>50</v>
      </c>
    </row>
    <row r="34" spans="1:79" ht="15" customHeight="1" x14ac:dyDescent="0.2">
      <c r="A34" s="55">
        <v>1</v>
      </c>
      <c r="B34" s="55"/>
      <c r="C34" s="55"/>
      <c r="D34" s="55"/>
      <c r="E34" s="55"/>
      <c r="F34" s="55"/>
      <c r="G34" s="81" t="s">
        <v>82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48</v>
      </c>
    </row>
    <row r="35" spans="1:79" ht="15" customHeight="1" x14ac:dyDescent="0.2">
      <c r="A35" s="55">
        <v>2</v>
      </c>
      <c r="B35" s="55"/>
      <c r="C35" s="55"/>
      <c r="D35" s="55"/>
      <c r="E35" s="55"/>
      <c r="F35" s="55"/>
      <c r="G35" s="81" t="s">
        <v>83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</row>
    <row r="36" spans="1:79" ht="15" customHeight="1" x14ac:dyDescent="0.2">
      <c r="A36" s="55">
        <v>3</v>
      </c>
      <c r="B36" s="55"/>
      <c r="C36" s="55"/>
      <c r="D36" s="55"/>
      <c r="E36" s="55"/>
      <c r="F36" s="55"/>
      <c r="G36" s="81" t="s">
        <v>84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3"/>
    </row>
    <row r="37" spans="1:79" ht="15" customHeight="1" x14ac:dyDescent="0.2">
      <c r="A37" s="55">
        <v>4</v>
      </c>
      <c r="B37" s="55"/>
      <c r="C37" s="55"/>
      <c r="D37" s="55"/>
      <c r="E37" s="55"/>
      <c r="F37" s="55"/>
      <c r="G37" s="81" t="s">
        <v>85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</row>
    <row r="39" spans="1:79" ht="15.75" customHeight="1" x14ac:dyDescent="0.2">
      <c r="A39" s="100" t="s">
        <v>74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</row>
    <row r="40" spans="1:79" ht="15.75" customHeight="1" x14ac:dyDescent="0.2">
      <c r="A40" s="100" t="s">
        <v>75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</row>
    <row r="41" spans="1:79" ht="15" customHeight="1" x14ac:dyDescent="0.2">
      <c r="A41" s="101" t="s">
        <v>226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</row>
    <row r="42" spans="1:79" ht="48" customHeight="1" x14ac:dyDescent="0.2">
      <c r="A42" s="88" t="s">
        <v>3</v>
      </c>
      <c r="B42" s="88"/>
      <c r="C42" s="88" t="s">
        <v>67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 t="s">
        <v>25</v>
      </c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 t="s">
        <v>44</v>
      </c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 t="s">
        <v>0</v>
      </c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</row>
    <row r="43" spans="1:79" ht="29.1" customHeight="1" x14ac:dyDescent="0.2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 t="s">
        <v>2</v>
      </c>
      <c r="AB43" s="88"/>
      <c r="AC43" s="88"/>
      <c r="AD43" s="88"/>
      <c r="AE43" s="88"/>
      <c r="AF43" s="88" t="s">
        <v>1</v>
      </c>
      <c r="AG43" s="88"/>
      <c r="AH43" s="88"/>
      <c r="AI43" s="88"/>
      <c r="AJ43" s="88"/>
      <c r="AK43" s="88" t="s">
        <v>26</v>
      </c>
      <c r="AL43" s="88"/>
      <c r="AM43" s="88"/>
      <c r="AN43" s="88"/>
      <c r="AO43" s="88"/>
      <c r="AP43" s="88" t="s">
        <v>2</v>
      </c>
      <c r="AQ43" s="88"/>
      <c r="AR43" s="88"/>
      <c r="AS43" s="88"/>
      <c r="AT43" s="88"/>
      <c r="AU43" s="88" t="s">
        <v>1</v>
      </c>
      <c r="AV43" s="88"/>
      <c r="AW43" s="88"/>
      <c r="AX43" s="88"/>
      <c r="AY43" s="88"/>
      <c r="AZ43" s="88" t="s">
        <v>26</v>
      </c>
      <c r="BA43" s="88"/>
      <c r="BB43" s="88"/>
      <c r="BC43" s="88"/>
      <c r="BD43" s="88" t="s">
        <v>2</v>
      </c>
      <c r="BE43" s="88"/>
      <c r="BF43" s="88"/>
      <c r="BG43" s="88"/>
      <c r="BH43" s="88"/>
      <c r="BI43" s="88" t="s">
        <v>1</v>
      </c>
      <c r="BJ43" s="88"/>
      <c r="BK43" s="88"/>
      <c r="BL43" s="88"/>
      <c r="BM43" s="88"/>
      <c r="BN43" s="88" t="s">
        <v>27</v>
      </c>
      <c r="BO43" s="88"/>
      <c r="BP43" s="88"/>
      <c r="BQ43" s="88"/>
    </row>
    <row r="44" spans="1:79" ht="15.95" customHeight="1" x14ac:dyDescent="0.2">
      <c r="A44" s="118">
        <v>1</v>
      </c>
      <c r="B44" s="118"/>
      <c r="C44" s="118">
        <v>2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09">
        <v>3</v>
      </c>
      <c r="AB44" s="110"/>
      <c r="AC44" s="110"/>
      <c r="AD44" s="110"/>
      <c r="AE44" s="111"/>
      <c r="AF44" s="109">
        <v>4</v>
      </c>
      <c r="AG44" s="110"/>
      <c r="AH44" s="110"/>
      <c r="AI44" s="110"/>
      <c r="AJ44" s="111"/>
      <c r="AK44" s="109">
        <v>5</v>
      </c>
      <c r="AL44" s="110"/>
      <c r="AM44" s="110"/>
      <c r="AN44" s="110"/>
      <c r="AO44" s="111"/>
      <c r="AP44" s="109">
        <v>6</v>
      </c>
      <c r="AQ44" s="110"/>
      <c r="AR44" s="110"/>
      <c r="AS44" s="110"/>
      <c r="AT44" s="111"/>
      <c r="AU44" s="109">
        <v>7</v>
      </c>
      <c r="AV44" s="110"/>
      <c r="AW44" s="110"/>
      <c r="AX44" s="110"/>
      <c r="AY44" s="111"/>
      <c r="AZ44" s="109">
        <v>8</v>
      </c>
      <c r="BA44" s="110"/>
      <c r="BB44" s="110"/>
      <c r="BC44" s="111"/>
      <c r="BD44" s="109">
        <v>9</v>
      </c>
      <c r="BE44" s="110"/>
      <c r="BF44" s="110"/>
      <c r="BG44" s="110"/>
      <c r="BH44" s="111"/>
      <c r="BI44" s="118">
        <v>10</v>
      </c>
      <c r="BJ44" s="118"/>
      <c r="BK44" s="118"/>
      <c r="BL44" s="118"/>
      <c r="BM44" s="118"/>
      <c r="BN44" s="118">
        <v>11</v>
      </c>
      <c r="BO44" s="118"/>
      <c r="BP44" s="118"/>
      <c r="BQ44" s="118"/>
    </row>
    <row r="45" spans="1:79" ht="15.75" hidden="1" customHeight="1" x14ac:dyDescent="0.2">
      <c r="A45" s="55" t="s">
        <v>13</v>
      </c>
      <c r="B45" s="55"/>
      <c r="C45" s="136" t="s">
        <v>14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7"/>
      <c r="AA45" s="90" t="s">
        <v>10</v>
      </c>
      <c r="AB45" s="90"/>
      <c r="AC45" s="90"/>
      <c r="AD45" s="90"/>
      <c r="AE45" s="90"/>
      <c r="AF45" s="90" t="s">
        <v>9</v>
      </c>
      <c r="AG45" s="90"/>
      <c r="AH45" s="90"/>
      <c r="AI45" s="90"/>
      <c r="AJ45" s="90"/>
      <c r="AK45" s="48" t="s">
        <v>16</v>
      </c>
      <c r="AL45" s="48"/>
      <c r="AM45" s="48"/>
      <c r="AN45" s="48"/>
      <c r="AO45" s="48"/>
      <c r="AP45" s="90" t="s">
        <v>11</v>
      </c>
      <c r="AQ45" s="90"/>
      <c r="AR45" s="90"/>
      <c r="AS45" s="90"/>
      <c r="AT45" s="90"/>
      <c r="AU45" s="90" t="s">
        <v>12</v>
      </c>
      <c r="AV45" s="90"/>
      <c r="AW45" s="90"/>
      <c r="AX45" s="90"/>
      <c r="AY45" s="90"/>
      <c r="AZ45" s="48" t="s">
        <v>16</v>
      </c>
      <c r="BA45" s="48"/>
      <c r="BB45" s="48"/>
      <c r="BC45" s="48"/>
      <c r="BD45" s="112" t="s">
        <v>31</v>
      </c>
      <c r="BE45" s="112"/>
      <c r="BF45" s="112"/>
      <c r="BG45" s="112"/>
      <c r="BH45" s="112"/>
      <c r="BI45" s="112" t="s">
        <v>31</v>
      </c>
      <c r="BJ45" s="112"/>
      <c r="BK45" s="112"/>
      <c r="BL45" s="112"/>
      <c r="BM45" s="112"/>
      <c r="BN45" s="91" t="s">
        <v>16</v>
      </c>
      <c r="BO45" s="91"/>
      <c r="BP45" s="91"/>
      <c r="BQ45" s="91"/>
      <c r="CA45" s="1" t="s">
        <v>19</v>
      </c>
    </row>
    <row r="46" spans="1:79" ht="15" customHeight="1" x14ac:dyDescent="0.2">
      <c r="A46" s="79">
        <v>1</v>
      </c>
      <c r="B46" s="79"/>
      <c r="C46" s="80" t="s">
        <v>86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8"/>
      <c r="AA46" s="78">
        <v>16000</v>
      </c>
      <c r="AB46" s="78"/>
      <c r="AC46" s="78"/>
      <c r="AD46" s="78"/>
      <c r="AE46" s="78"/>
      <c r="AF46" s="78">
        <v>0</v>
      </c>
      <c r="AG46" s="78"/>
      <c r="AH46" s="78"/>
      <c r="AI46" s="78"/>
      <c r="AJ46" s="78"/>
      <c r="AK46" s="78">
        <f t="shared" ref="AK46:AK75" si="0">AA46+AF46</f>
        <v>16000</v>
      </c>
      <c r="AL46" s="78"/>
      <c r="AM46" s="78"/>
      <c r="AN46" s="78"/>
      <c r="AO46" s="78"/>
      <c r="AP46" s="78">
        <v>16000</v>
      </c>
      <c r="AQ46" s="78"/>
      <c r="AR46" s="78"/>
      <c r="AS46" s="78"/>
      <c r="AT46" s="78"/>
      <c r="AU46" s="78">
        <v>0</v>
      </c>
      <c r="AV46" s="78"/>
      <c r="AW46" s="78"/>
      <c r="AX46" s="78"/>
      <c r="AY46" s="78"/>
      <c r="AZ46" s="78">
        <f t="shared" ref="AZ46:AZ75" si="1">AP46+AU46</f>
        <v>16000</v>
      </c>
      <c r="BA46" s="78"/>
      <c r="BB46" s="78"/>
      <c r="BC46" s="78"/>
      <c r="BD46" s="78">
        <f t="shared" ref="BD46:BD75" si="2">AP46-AA46</f>
        <v>0</v>
      </c>
      <c r="BE46" s="78"/>
      <c r="BF46" s="78"/>
      <c r="BG46" s="78"/>
      <c r="BH46" s="78"/>
      <c r="BI46" s="78">
        <f t="shared" ref="BI46:BI75" si="3">AU46-AF46</f>
        <v>0</v>
      </c>
      <c r="BJ46" s="78"/>
      <c r="BK46" s="78"/>
      <c r="BL46" s="78"/>
      <c r="BM46" s="78"/>
      <c r="BN46" s="78">
        <f t="shared" ref="BN46:BN75" si="4">BD46+BI46</f>
        <v>0</v>
      </c>
      <c r="BO46" s="78"/>
      <c r="BP46" s="78"/>
      <c r="BQ46" s="78"/>
      <c r="CA46" s="1" t="s">
        <v>20</v>
      </c>
    </row>
    <row r="47" spans="1:79" ht="15" customHeight="1" x14ac:dyDescent="0.2">
      <c r="A47" s="79">
        <v>2</v>
      </c>
      <c r="B47" s="79"/>
      <c r="C47" s="80" t="s">
        <v>87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8"/>
      <c r="AA47" s="78">
        <v>421830</v>
      </c>
      <c r="AB47" s="78"/>
      <c r="AC47" s="78"/>
      <c r="AD47" s="78"/>
      <c r="AE47" s="78"/>
      <c r="AF47" s="78">
        <v>0</v>
      </c>
      <c r="AG47" s="78"/>
      <c r="AH47" s="78"/>
      <c r="AI47" s="78"/>
      <c r="AJ47" s="78"/>
      <c r="AK47" s="78">
        <f t="shared" si="0"/>
        <v>421830</v>
      </c>
      <c r="AL47" s="78"/>
      <c r="AM47" s="78"/>
      <c r="AN47" s="78"/>
      <c r="AO47" s="78"/>
      <c r="AP47" s="78">
        <v>342720</v>
      </c>
      <c r="AQ47" s="78"/>
      <c r="AR47" s="78"/>
      <c r="AS47" s="78"/>
      <c r="AT47" s="78"/>
      <c r="AU47" s="78">
        <v>0</v>
      </c>
      <c r="AV47" s="78"/>
      <c r="AW47" s="78"/>
      <c r="AX47" s="78"/>
      <c r="AY47" s="78"/>
      <c r="AZ47" s="78">
        <f t="shared" si="1"/>
        <v>342720</v>
      </c>
      <c r="BA47" s="78"/>
      <c r="BB47" s="78"/>
      <c r="BC47" s="78"/>
      <c r="BD47" s="78">
        <f t="shared" si="2"/>
        <v>-79110</v>
      </c>
      <c r="BE47" s="78"/>
      <c r="BF47" s="78"/>
      <c r="BG47" s="78"/>
      <c r="BH47" s="78"/>
      <c r="BI47" s="78">
        <f t="shared" si="3"/>
        <v>0</v>
      </c>
      <c r="BJ47" s="78"/>
      <c r="BK47" s="78"/>
      <c r="BL47" s="78"/>
      <c r="BM47" s="78"/>
      <c r="BN47" s="78">
        <f t="shared" si="4"/>
        <v>-79110</v>
      </c>
      <c r="BO47" s="78"/>
      <c r="BP47" s="78"/>
      <c r="BQ47" s="78"/>
    </row>
    <row r="48" spans="1:79" ht="26.45" customHeight="1" x14ac:dyDescent="0.2">
      <c r="A48" s="79">
        <v>3</v>
      </c>
      <c r="B48" s="79"/>
      <c r="C48" s="80" t="s">
        <v>88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8"/>
      <c r="AA48" s="78">
        <v>1152200</v>
      </c>
      <c r="AB48" s="78"/>
      <c r="AC48" s="78"/>
      <c r="AD48" s="78"/>
      <c r="AE48" s="78"/>
      <c r="AF48" s="78">
        <v>0</v>
      </c>
      <c r="AG48" s="78"/>
      <c r="AH48" s="78"/>
      <c r="AI48" s="78"/>
      <c r="AJ48" s="78"/>
      <c r="AK48" s="78">
        <f t="shared" si="0"/>
        <v>1152200</v>
      </c>
      <c r="AL48" s="78"/>
      <c r="AM48" s="78"/>
      <c r="AN48" s="78"/>
      <c r="AO48" s="78"/>
      <c r="AP48" s="78">
        <v>939941.8</v>
      </c>
      <c r="AQ48" s="78"/>
      <c r="AR48" s="78"/>
      <c r="AS48" s="78"/>
      <c r="AT48" s="78"/>
      <c r="AU48" s="78">
        <v>0</v>
      </c>
      <c r="AV48" s="78"/>
      <c r="AW48" s="78"/>
      <c r="AX48" s="78"/>
      <c r="AY48" s="78"/>
      <c r="AZ48" s="78">
        <f t="shared" si="1"/>
        <v>939941.8</v>
      </c>
      <c r="BA48" s="78"/>
      <c r="BB48" s="78"/>
      <c r="BC48" s="78"/>
      <c r="BD48" s="78">
        <f t="shared" si="2"/>
        <v>-212258.19999999995</v>
      </c>
      <c r="BE48" s="78"/>
      <c r="BF48" s="78"/>
      <c r="BG48" s="78"/>
      <c r="BH48" s="78"/>
      <c r="BI48" s="78">
        <f t="shared" si="3"/>
        <v>0</v>
      </c>
      <c r="BJ48" s="78"/>
      <c r="BK48" s="78"/>
      <c r="BL48" s="78"/>
      <c r="BM48" s="78"/>
      <c r="BN48" s="78">
        <f t="shared" si="4"/>
        <v>-212258.19999999995</v>
      </c>
      <c r="BO48" s="78"/>
      <c r="BP48" s="78"/>
      <c r="BQ48" s="78"/>
    </row>
    <row r="49" spans="1:69" ht="52.9" customHeight="1" x14ac:dyDescent="0.2">
      <c r="A49" s="79">
        <v>4</v>
      </c>
      <c r="B49" s="79"/>
      <c r="C49" s="80" t="s">
        <v>89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8"/>
      <c r="AA49" s="78">
        <v>1655500</v>
      </c>
      <c r="AB49" s="78"/>
      <c r="AC49" s="78"/>
      <c r="AD49" s="78"/>
      <c r="AE49" s="78"/>
      <c r="AF49" s="78">
        <v>0</v>
      </c>
      <c r="AG49" s="78"/>
      <c r="AH49" s="78"/>
      <c r="AI49" s="78"/>
      <c r="AJ49" s="78"/>
      <c r="AK49" s="78">
        <f t="shared" si="0"/>
        <v>1655500</v>
      </c>
      <c r="AL49" s="78"/>
      <c r="AM49" s="78"/>
      <c r="AN49" s="78"/>
      <c r="AO49" s="78"/>
      <c r="AP49" s="78">
        <v>1309990</v>
      </c>
      <c r="AQ49" s="78"/>
      <c r="AR49" s="78"/>
      <c r="AS49" s="78"/>
      <c r="AT49" s="78"/>
      <c r="AU49" s="78">
        <v>0</v>
      </c>
      <c r="AV49" s="78"/>
      <c r="AW49" s="78"/>
      <c r="AX49" s="78"/>
      <c r="AY49" s="78"/>
      <c r="AZ49" s="78">
        <f t="shared" si="1"/>
        <v>1309990</v>
      </c>
      <c r="BA49" s="78"/>
      <c r="BB49" s="78"/>
      <c r="BC49" s="78"/>
      <c r="BD49" s="78">
        <f t="shared" si="2"/>
        <v>-345510</v>
      </c>
      <c r="BE49" s="78"/>
      <c r="BF49" s="78"/>
      <c r="BG49" s="78"/>
      <c r="BH49" s="78"/>
      <c r="BI49" s="78">
        <f t="shared" si="3"/>
        <v>0</v>
      </c>
      <c r="BJ49" s="78"/>
      <c r="BK49" s="78"/>
      <c r="BL49" s="78"/>
      <c r="BM49" s="78"/>
      <c r="BN49" s="78">
        <f t="shared" si="4"/>
        <v>-345510</v>
      </c>
      <c r="BO49" s="78"/>
      <c r="BP49" s="78"/>
      <c r="BQ49" s="78"/>
    </row>
    <row r="50" spans="1:69" ht="39.6" customHeight="1" x14ac:dyDescent="0.2">
      <c r="A50" s="79">
        <v>5</v>
      </c>
      <c r="B50" s="79"/>
      <c r="C50" s="80" t="s">
        <v>90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8"/>
      <c r="AA50" s="78">
        <v>877914</v>
      </c>
      <c r="AB50" s="78"/>
      <c r="AC50" s="78"/>
      <c r="AD50" s="78"/>
      <c r="AE50" s="78"/>
      <c r="AF50" s="78">
        <v>0</v>
      </c>
      <c r="AG50" s="78"/>
      <c r="AH50" s="78"/>
      <c r="AI50" s="78"/>
      <c r="AJ50" s="78"/>
      <c r="AK50" s="78">
        <f t="shared" si="0"/>
        <v>877914</v>
      </c>
      <c r="AL50" s="78"/>
      <c r="AM50" s="78"/>
      <c r="AN50" s="78"/>
      <c r="AO50" s="78"/>
      <c r="AP50" s="78">
        <v>763229.98</v>
      </c>
      <c r="AQ50" s="78"/>
      <c r="AR50" s="78"/>
      <c r="AS50" s="78"/>
      <c r="AT50" s="78"/>
      <c r="AU50" s="78">
        <v>0</v>
      </c>
      <c r="AV50" s="78"/>
      <c r="AW50" s="78"/>
      <c r="AX50" s="78"/>
      <c r="AY50" s="78"/>
      <c r="AZ50" s="78">
        <f t="shared" si="1"/>
        <v>763229.98</v>
      </c>
      <c r="BA50" s="78"/>
      <c r="BB50" s="78"/>
      <c r="BC50" s="78"/>
      <c r="BD50" s="78">
        <f t="shared" si="2"/>
        <v>-114684.02000000002</v>
      </c>
      <c r="BE50" s="78"/>
      <c r="BF50" s="78"/>
      <c r="BG50" s="78"/>
      <c r="BH50" s="78"/>
      <c r="BI50" s="78">
        <f t="shared" si="3"/>
        <v>0</v>
      </c>
      <c r="BJ50" s="78"/>
      <c r="BK50" s="78"/>
      <c r="BL50" s="78"/>
      <c r="BM50" s="78"/>
      <c r="BN50" s="78">
        <f t="shared" si="4"/>
        <v>-114684.02000000002</v>
      </c>
      <c r="BO50" s="78"/>
      <c r="BP50" s="78"/>
      <c r="BQ50" s="78"/>
    </row>
    <row r="51" spans="1:69" ht="39.6" customHeight="1" x14ac:dyDescent="0.2">
      <c r="A51" s="79">
        <v>6</v>
      </c>
      <c r="B51" s="79"/>
      <c r="C51" s="80" t="s">
        <v>91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8"/>
      <c r="AA51" s="78">
        <v>751538</v>
      </c>
      <c r="AB51" s="78"/>
      <c r="AC51" s="78"/>
      <c r="AD51" s="78"/>
      <c r="AE51" s="78"/>
      <c r="AF51" s="78">
        <v>0</v>
      </c>
      <c r="AG51" s="78"/>
      <c r="AH51" s="78"/>
      <c r="AI51" s="78"/>
      <c r="AJ51" s="78"/>
      <c r="AK51" s="78">
        <f t="shared" si="0"/>
        <v>751538</v>
      </c>
      <c r="AL51" s="78"/>
      <c r="AM51" s="78"/>
      <c r="AN51" s="78"/>
      <c r="AO51" s="78"/>
      <c r="AP51" s="78">
        <v>747027.6</v>
      </c>
      <c r="AQ51" s="78"/>
      <c r="AR51" s="78"/>
      <c r="AS51" s="78"/>
      <c r="AT51" s="78"/>
      <c r="AU51" s="78">
        <v>0</v>
      </c>
      <c r="AV51" s="78"/>
      <c r="AW51" s="78"/>
      <c r="AX51" s="78"/>
      <c r="AY51" s="78"/>
      <c r="AZ51" s="78">
        <f t="shared" si="1"/>
        <v>747027.6</v>
      </c>
      <c r="BA51" s="78"/>
      <c r="BB51" s="78"/>
      <c r="BC51" s="78"/>
      <c r="BD51" s="78">
        <f t="shared" si="2"/>
        <v>-4510.4000000000233</v>
      </c>
      <c r="BE51" s="78"/>
      <c r="BF51" s="78"/>
      <c r="BG51" s="78"/>
      <c r="BH51" s="78"/>
      <c r="BI51" s="78">
        <f t="shared" si="3"/>
        <v>0</v>
      </c>
      <c r="BJ51" s="78"/>
      <c r="BK51" s="78"/>
      <c r="BL51" s="78"/>
      <c r="BM51" s="78"/>
      <c r="BN51" s="78">
        <f t="shared" si="4"/>
        <v>-4510.4000000000233</v>
      </c>
      <c r="BO51" s="78"/>
      <c r="BP51" s="78"/>
      <c r="BQ51" s="78"/>
    </row>
    <row r="52" spans="1:69" ht="26.45" customHeight="1" x14ac:dyDescent="0.2">
      <c r="A52" s="79">
        <v>7</v>
      </c>
      <c r="B52" s="79"/>
      <c r="C52" s="80" t="s">
        <v>92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8"/>
      <c r="AA52" s="78">
        <v>693340</v>
      </c>
      <c r="AB52" s="78"/>
      <c r="AC52" s="78"/>
      <c r="AD52" s="78"/>
      <c r="AE52" s="78"/>
      <c r="AF52" s="78">
        <v>0</v>
      </c>
      <c r="AG52" s="78"/>
      <c r="AH52" s="78"/>
      <c r="AI52" s="78"/>
      <c r="AJ52" s="78"/>
      <c r="AK52" s="78">
        <f t="shared" si="0"/>
        <v>693340</v>
      </c>
      <c r="AL52" s="78"/>
      <c r="AM52" s="78"/>
      <c r="AN52" s="78"/>
      <c r="AO52" s="78"/>
      <c r="AP52" s="78">
        <v>693340</v>
      </c>
      <c r="AQ52" s="78"/>
      <c r="AR52" s="78"/>
      <c r="AS52" s="78"/>
      <c r="AT52" s="78"/>
      <c r="AU52" s="78">
        <v>0</v>
      </c>
      <c r="AV52" s="78"/>
      <c r="AW52" s="78"/>
      <c r="AX52" s="78"/>
      <c r="AY52" s="78"/>
      <c r="AZ52" s="78">
        <f t="shared" si="1"/>
        <v>693340</v>
      </c>
      <c r="BA52" s="78"/>
      <c r="BB52" s="78"/>
      <c r="BC52" s="78"/>
      <c r="BD52" s="78">
        <f t="shared" si="2"/>
        <v>0</v>
      </c>
      <c r="BE52" s="78"/>
      <c r="BF52" s="78"/>
      <c r="BG52" s="78"/>
      <c r="BH52" s="78"/>
      <c r="BI52" s="78">
        <f t="shared" si="3"/>
        <v>0</v>
      </c>
      <c r="BJ52" s="78"/>
      <c r="BK52" s="78"/>
      <c r="BL52" s="78"/>
      <c r="BM52" s="78"/>
      <c r="BN52" s="78">
        <f t="shared" si="4"/>
        <v>0</v>
      </c>
      <c r="BO52" s="78"/>
      <c r="BP52" s="78"/>
      <c r="BQ52" s="78"/>
    </row>
    <row r="53" spans="1:69" ht="26.45" customHeight="1" x14ac:dyDescent="0.2">
      <c r="A53" s="79">
        <v>8</v>
      </c>
      <c r="B53" s="79"/>
      <c r="C53" s="80" t="s">
        <v>93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8"/>
      <c r="AA53" s="78">
        <v>157250</v>
      </c>
      <c r="AB53" s="78"/>
      <c r="AC53" s="78"/>
      <c r="AD53" s="78"/>
      <c r="AE53" s="78"/>
      <c r="AF53" s="78">
        <v>0</v>
      </c>
      <c r="AG53" s="78"/>
      <c r="AH53" s="78"/>
      <c r="AI53" s="78"/>
      <c r="AJ53" s="78"/>
      <c r="AK53" s="78">
        <f t="shared" si="0"/>
        <v>157250</v>
      </c>
      <c r="AL53" s="78"/>
      <c r="AM53" s="78"/>
      <c r="AN53" s="78"/>
      <c r="AO53" s="78"/>
      <c r="AP53" s="78">
        <v>61996.959999999999</v>
      </c>
      <c r="AQ53" s="78"/>
      <c r="AR53" s="78"/>
      <c r="AS53" s="78"/>
      <c r="AT53" s="78"/>
      <c r="AU53" s="78">
        <v>0</v>
      </c>
      <c r="AV53" s="78"/>
      <c r="AW53" s="78"/>
      <c r="AX53" s="78"/>
      <c r="AY53" s="78"/>
      <c r="AZ53" s="78">
        <f t="shared" si="1"/>
        <v>61996.959999999999</v>
      </c>
      <c r="BA53" s="78"/>
      <c r="BB53" s="78"/>
      <c r="BC53" s="78"/>
      <c r="BD53" s="78">
        <f t="shared" si="2"/>
        <v>-95253.040000000008</v>
      </c>
      <c r="BE53" s="78"/>
      <c r="BF53" s="78"/>
      <c r="BG53" s="78"/>
      <c r="BH53" s="78"/>
      <c r="BI53" s="78">
        <f t="shared" si="3"/>
        <v>0</v>
      </c>
      <c r="BJ53" s="78"/>
      <c r="BK53" s="78"/>
      <c r="BL53" s="78"/>
      <c r="BM53" s="78"/>
      <c r="BN53" s="78">
        <f t="shared" si="4"/>
        <v>-95253.040000000008</v>
      </c>
      <c r="BO53" s="78"/>
      <c r="BP53" s="78"/>
      <c r="BQ53" s="78"/>
    </row>
    <row r="54" spans="1:69" ht="39.6" customHeight="1" x14ac:dyDescent="0.2">
      <c r="A54" s="79">
        <v>9</v>
      </c>
      <c r="B54" s="79"/>
      <c r="C54" s="80" t="s">
        <v>94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8"/>
      <c r="AA54" s="78">
        <v>500000</v>
      </c>
      <c r="AB54" s="78"/>
      <c r="AC54" s="78"/>
      <c r="AD54" s="78"/>
      <c r="AE54" s="78"/>
      <c r="AF54" s="78">
        <v>0</v>
      </c>
      <c r="AG54" s="78"/>
      <c r="AH54" s="78"/>
      <c r="AI54" s="78"/>
      <c r="AJ54" s="78"/>
      <c r="AK54" s="78">
        <f t="shared" si="0"/>
        <v>500000</v>
      </c>
      <c r="AL54" s="78"/>
      <c r="AM54" s="78"/>
      <c r="AN54" s="78"/>
      <c r="AO54" s="78"/>
      <c r="AP54" s="78">
        <v>296385</v>
      </c>
      <c r="AQ54" s="78"/>
      <c r="AR54" s="78"/>
      <c r="AS54" s="78"/>
      <c r="AT54" s="78"/>
      <c r="AU54" s="78">
        <v>0</v>
      </c>
      <c r="AV54" s="78"/>
      <c r="AW54" s="78"/>
      <c r="AX54" s="78"/>
      <c r="AY54" s="78"/>
      <c r="AZ54" s="78">
        <f t="shared" si="1"/>
        <v>296385</v>
      </c>
      <c r="BA54" s="78"/>
      <c r="BB54" s="78"/>
      <c r="BC54" s="78"/>
      <c r="BD54" s="78">
        <f t="shared" si="2"/>
        <v>-203615</v>
      </c>
      <c r="BE54" s="78"/>
      <c r="BF54" s="78"/>
      <c r="BG54" s="78"/>
      <c r="BH54" s="78"/>
      <c r="BI54" s="78">
        <f t="shared" si="3"/>
        <v>0</v>
      </c>
      <c r="BJ54" s="78"/>
      <c r="BK54" s="78"/>
      <c r="BL54" s="78"/>
      <c r="BM54" s="78"/>
      <c r="BN54" s="78">
        <f t="shared" si="4"/>
        <v>-203615</v>
      </c>
      <c r="BO54" s="78"/>
      <c r="BP54" s="78"/>
      <c r="BQ54" s="78"/>
    </row>
    <row r="55" spans="1:69" ht="26.45" customHeight="1" x14ac:dyDescent="0.2">
      <c r="A55" s="79">
        <v>10</v>
      </c>
      <c r="B55" s="79"/>
      <c r="C55" s="80" t="s">
        <v>95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8"/>
      <c r="AA55" s="78">
        <v>500000</v>
      </c>
      <c r="AB55" s="78"/>
      <c r="AC55" s="78"/>
      <c r="AD55" s="78"/>
      <c r="AE55" s="78"/>
      <c r="AF55" s="78">
        <v>0</v>
      </c>
      <c r="AG55" s="78"/>
      <c r="AH55" s="78"/>
      <c r="AI55" s="78"/>
      <c r="AJ55" s="78"/>
      <c r="AK55" s="78">
        <f t="shared" si="0"/>
        <v>500000</v>
      </c>
      <c r="AL55" s="78"/>
      <c r="AM55" s="78"/>
      <c r="AN55" s="78"/>
      <c r="AO55" s="78"/>
      <c r="AP55" s="78">
        <v>436829.68</v>
      </c>
      <c r="AQ55" s="78"/>
      <c r="AR55" s="78"/>
      <c r="AS55" s="78"/>
      <c r="AT55" s="78"/>
      <c r="AU55" s="78">
        <v>0</v>
      </c>
      <c r="AV55" s="78"/>
      <c r="AW55" s="78"/>
      <c r="AX55" s="78"/>
      <c r="AY55" s="78"/>
      <c r="AZ55" s="78">
        <f t="shared" si="1"/>
        <v>436829.68</v>
      </c>
      <c r="BA55" s="78"/>
      <c r="BB55" s="78"/>
      <c r="BC55" s="78"/>
      <c r="BD55" s="78">
        <f t="shared" si="2"/>
        <v>-63170.320000000007</v>
      </c>
      <c r="BE55" s="78"/>
      <c r="BF55" s="78"/>
      <c r="BG55" s="78"/>
      <c r="BH55" s="78"/>
      <c r="BI55" s="78">
        <f t="shared" si="3"/>
        <v>0</v>
      </c>
      <c r="BJ55" s="78"/>
      <c r="BK55" s="78"/>
      <c r="BL55" s="78"/>
      <c r="BM55" s="78"/>
      <c r="BN55" s="78">
        <f t="shared" si="4"/>
        <v>-63170.320000000007</v>
      </c>
      <c r="BO55" s="78"/>
      <c r="BP55" s="78"/>
      <c r="BQ55" s="78"/>
    </row>
    <row r="56" spans="1:69" ht="26.45" customHeight="1" x14ac:dyDescent="0.2">
      <c r="A56" s="79">
        <v>11</v>
      </c>
      <c r="B56" s="79"/>
      <c r="C56" s="80" t="s">
        <v>96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8"/>
      <c r="AA56" s="78">
        <v>200000</v>
      </c>
      <c r="AB56" s="78"/>
      <c r="AC56" s="78"/>
      <c r="AD56" s="78"/>
      <c r="AE56" s="78"/>
      <c r="AF56" s="78">
        <v>0</v>
      </c>
      <c r="AG56" s="78"/>
      <c r="AH56" s="78"/>
      <c r="AI56" s="78"/>
      <c r="AJ56" s="78"/>
      <c r="AK56" s="78">
        <f t="shared" si="0"/>
        <v>200000</v>
      </c>
      <c r="AL56" s="78"/>
      <c r="AM56" s="78"/>
      <c r="AN56" s="78"/>
      <c r="AO56" s="78"/>
      <c r="AP56" s="78">
        <v>121424.47</v>
      </c>
      <c r="AQ56" s="78"/>
      <c r="AR56" s="78"/>
      <c r="AS56" s="78"/>
      <c r="AT56" s="78"/>
      <c r="AU56" s="78">
        <v>0</v>
      </c>
      <c r="AV56" s="78"/>
      <c r="AW56" s="78"/>
      <c r="AX56" s="78"/>
      <c r="AY56" s="78"/>
      <c r="AZ56" s="78">
        <f t="shared" si="1"/>
        <v>121424.47</v>
      </c>
      <c r="BA56" s="78"/>
      <c r="BB56" s="78"/>
      <c r="BC56" s="78"/>
      <c r="BD56" s="78">
        <f t="shared" si="2"/>
        <v>-78575.53</v>
      </c>
      <c r="BE56" s="78"/>
      <c r="BF56" s="78"/>
      <c r="BG56" s="78"/>
      <c r="BH56" s="78"/>
      <c r="BI56" s="78">
        <f t="shared" si="3"/>
        <v>0</v>
      </c>
      <c r="BJ56" s="78"/>
      <c r="BK56" s="78"/>
      <c r="BL56" s="78"/>
      <c r="BM56" s="78"/>
      <c r="BN56" s="78">
        <f t="shared" si="4"/>
        <v>-78575.53</v>
      </c>
      <c r="BO56" s="78"/>
      <c r="BP56" s="78"/>
      <c r="BQ56" s="78"/>
    </row>
    <row r="57" spans="1:69" ht="15" customHeight="1" x14ac:dyDescent="0.2">
      <c r="A57" s="79">
        <v>12</v>
      </c>
      <c r="B57" s="79"/>
      <c r="C57" s="80" t="s">
        <v>97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8"/>
      <c r="AA57" s="78">
        <v>0</v>
      </c>
      <c r="AB57" s="78"/>
      <c r="AC57" s="78"/>
      <c r="AD57" s="78"/>
      <c r="AE57" s="78"/>
      <c r="AF57" s="78">
        <v>412887</v>
      </c>
      <c r="AG57" s="78"/>
      <c r="AH57" s="78"/>
      <c r="AI57" s="78"/>
      <c r="AJ57" s="78"/>
      <c r="AK57" s="78">
        <f t="shared" si="0"/>
        <v>412887</v>
      </c>
      <c r="AL57" s="78"/>
      <c r="AM57" s="78"/>
      <c r="AN57" s="78"/>
      <c r="AO57" s="78"/>
      <c r="AP57" s="78">
        <v>0</v>
      </c>
      <c r="AQ57" s="78"/>
      <c r="AR57" s="78"/>
      <c r="AS57" s="78"/>
      <c r="AT57" s="78"/>
      <c r="AU57" s="78">
        <v>401296.74</v>
      </c>
      <c r="AV57" s="78"/>
      <c r="AW57" s="78"/>
      <c r="AX57" s="78"/>
      <c r="AY57" s="78"/>
      <c r="AZ57" s="78">
        <f t="shared" si="1"/>
        <v>401296.74</v>
      </c>
      <c r="BA57" s="78"/>
      <c r="BB57" s="78"/>
      <c r="BC57" s="78"/>
      <c r="BD57" s="78">
        <f t="shared" si="2"/>
        <v>0</v>
      </c>
      <c r="BE57" s="78"/>
      <c r="BF57" s="78"/>
      <c r="BG57" s="78"/>
      <c r="BH57" s="78"/>
      <c r="BI57" s="78">
        <f t="shared" si="3"/>
        <v>-11590.260000000009</v>
      </c>
      <c r="BJ57" s="78"/>
      <c r="BK57" s="78"/>
      <c r="BL57" s="78"/>
      <c r="BM57" s="78"/>
      <c r="BN57" s="78">
        <f t="shared" si="4"/>
        <v>-11590.260000000009</v>
      </c>
      <c r="BO57" s="78"/>
      <c r="BP57" s="78"/>
      <c r="BQ57" s="78"/>
    </row>
    <row r="58" spans="1:69" ht="39.6" customHeight="1" x14ac:dyDescent="0.2">
      <c r="A58" s="79">
        <v>13</v>
      </c>
      <c r="B58" s="79"/>
      <c r="C58" s="80" t="s">
        <v>98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8"/>
      <c r="AA58" s="78">
        <v>82000</v>
      </c>
      <c r="AB58" s="78"/>
      <c r="AC58" s="78"/>
      <c r="AD58" s="78"/>
      <c r="AE58" s="78"/>
      <c r="AF58" s="78">
        <v>0</v>
      </c>
      <c r="AG58" s="78"/>
      <c r="AH58" s="78"/>
      <c r="AI58" s="78"/>
      <c r="AJ58" s="78"/>
      <c r="AK58" s="78">
        <f t="shared" si="0"/>
        <v>82000</v>
      </c>
      <c r="AL58" s="78"/>
      <c r="AM58" s="78"/>
      <c r="AN58" s="78"/>
      <c r="AO58" s="78"/>
      <c r="AP58" s="78">
        <v>54000</v>
      </c>
      <c r="AQ58" s="78"/>
      <c r="AR58" s="78"/>
      <c r="AS58" s="78"/>
      <c r="AT58" s="78"/>
      <c r="AU58" s="78">
        <v>0</v>
      </c>
      <c r="AV58" s="78"/>
      <c r="AW58" s="78"/>
      <c r="AX58" s="78"/>
      <c r="AY58" s="78"/>
      <c r="AZ58" s="78">
        <f t="shared" si="1"/>
        <v>54000</v>
      </c>
      <c r="BA58" s="78"/>
      <c r="BB58" s="78"/>
      <c r="BC58" s="78"/>
      <c r="BD58" s="78">
        <f t="shared" si="2"/>
        <v>-28000</v>
      </c>
      <c r="BE58" s="78"/>
      <c r="BF58" s="78"/>
      <c r="BG58" s="78"/>
      <c r="BH58" s="78"/>
      <c r="BI58" s="78">
        <f t="shared" si="3"/>
        <v>0</v>
      </c>
      <c r="BJ58" s="78"/>
      <c r="BK58" s="78"/>
      <c r="BL58" s="78"/>
      <c r="BM58" s="78"/>
      <c r="BN58" s="78">
        <f t="shared" si="4"/>
        <v>-28000</v>
      </c>
      <c r="BO58" s="78"/>
      <c r="BP58" s="78"/>
      <c r="BQ58" s="78"/>
    </row>
    <row r="59" spans="1:69" ht="15" customHeight="1" x14ac:dyDescent="0.2">
      <c r="A59" s="79">
        <v>14</v>
      </c>
      <c r="B59" s="79"/>
      <c r="C59" s="80" t="s">
        <v>99</v>
      </c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8"/>
      <c r="AA59" s="78">
        <v>530315</v>
      </c>
      <c r="AB59" s="78"/>
      <c r="AC59" s="78"/>
      <c r="AD59" s="78"/>
      <c r="AE59" s="78"/>
      <c r="AF59" s="78">
        <v>0</v>
      </c>
      <c r="AG59" s="78"/>
      <c r="AH59" s="78"/>
      <c r="AI59" s="78"/>
      <c r="AJ59" s="78"/>
      <c r="AK59" s="78">
        <f t="shared" si="0"/>
        <v>530315</v>
      </c>
      <c r="AL59" s="78"/>
      <c r="AM59" s="78"/>
      <c r="AN59" s="78"/>
      <c r="AO59" s="78"/>
      <c r="AP59" s="78">
        <v>425600</v>
      </c>
      <c r="AQ59" s="78"/>
      <c r="AR59" s="78"/>
      <c r="AS59" s="78"/>
      <c r="AT59" s="78"/>
      <c r="AU59" s="78">
        <v>0</v>
      </c>
      <c r="AV59" s="78"/>
      <c r="AW59" s="78"/>
      <c r="AX59" s="78"/>
      <c r="AY59" s="78"/>
      <c r="AZ59" s="78">
        <f t="shared" si="1"/>
        <v>425600</v>
      </c>
      <c r="BA59" s="78"/>
      <c r="BB59" s="78"/>
      <c r="BC59" s="78"/>
      <c r="BD59" s="78">
        <f t="shared" si="2"/>
        <v>-104715</v>
      </c>
      <c r="BE59" s="78"/>
      <c r="BF59" s="78"/>
      <c r="BG59" s="78"/>
      <c r="BH59" s="78"/>
      <c r="BI59" s="78">
        <f t="shared" si="3"/>
        <v>0</v>
      </c>
      <c r="BJ59" s="78"/>
      <c r="BK59" s="78"/>
      <c r="BL59" s="78"/>
      <c r="BM59" s="78"/>
      <c r="BN59" s="78">
        <f t="shared" si="4"/>
        <v>-104715</v>
      </c>
      <c r="BO59" s="78"/>
      <c r="BP59" s="78"/>
      <c r="BQ59" s="78"/>
    </row>
    <row r="60" spans="1:69" ht="15" customHeight="1" x14ac:dyDescent="0.2">
      <c r="A60" s="79">
        <v>15</v>
      </c>
      <c r="B60" s="79"/>
      <c r="C60" s="80" t="s">
        <v>100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8"/>
      <c r="AA60" s="78">
        <v>378380</v>
      </c>
      <c r="AB60" s="78"/>
      <c r="AC60" s="78"/>
      <c r="AD60" s="78"/>
      <c r="AE60" s="78"/>
      <c r="AF60" s="78">
        <v>0</v>
      </c>
      <c r="AG60" s="78"/>
      <c r="AH60" s="78"/>
      <c r="AI60" s="78"/>
      <c r="AJ60" s="78"/>
      <c r="AK60" s="78">
        <f t="shared" si="0"/>
        <v>378380</v>
      </c>
      <c r="AL60" s="78"/>
      <c r="AM60" s="78"/>
      <c r="AN60" s="78"/>
      <c r="AO60" s="78"/>
      <c r="AP60" s="78">
        <v>349508</v>
      </c>
      <c r="AQ60" s="78"/>
      <c r="AR60" s="78"/>
      <c r="AS60" s="78"/>
      <c r="AT60" s="78"/>
      <c r="AU60" s="78">
        <v>0</v>
      </c>
      <c r="AV60" s="78"/>
      <c r="AW60" s="78"/>
      <c r="AX60" s="78"/>
      <c r="AY60" s="78"/>
      <c r="AZ60" s="78">
        <f t="shared" si="1"/>
        <v>349508</v>
      </c>
      <c r="BA60" s="78"/>
      <c r="BB60" s="78"/>
      <c r="BC60" s="78"/>
      <c r="BD60" s="78">
        <f t="shared" si="2"/>
        <v>-28872</v>
      </c>
      <c r="BE60" s="78"/>
      <c r="BF60" s="78"/>
      <c r="BG60" s="78"/>
      <c r="BH60" s="78"/>
      <c r="BI60" s="78">
        <f t="shared" si="3"/>
        <v>0</v>
      </c>
      <c r="BJ60" s="78"/>
      <c r="BK60" s="78"/>
      <c r="BL60" s="78"/>
      <c r="BM60" s="78"/>
      <c r="BN60" s="78">
        <f t="shared" si="4"/>
        <v>-28872</v>
      </c>
      <c r="BO60" s="78"/>
      <c r="BP60" s="78"/>
      <c r="BQ60" s="78"/>
    </row>
    <row r="61" spans="1:69" ht="15" customHeight="1" x14ac:dyDescent="0.2">
      <c r="A61" s="79">
        <v>16</v>
      </c>
      <c r="B61" s="79"/>
      <c r="C61" s="80" t="s">
        <v>101</v>
      </c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8"/>
      <c r="AA61" s="78">
        <v>60000</v>
      </c>
      <c r="AB61" s="78"/>
      <c r="AC61" s="78"/>
      <c r="AD61" s="78"/>
      <c r="AE61" s="78"/>
      <c r="AF61" s="78">
        <v>0</v>
      </c>
      <c r="AG61" s="78"/>
      <c r="AH61" s="78"/>
      <c r="AI61" s="78"/>
      <c r="AJ61" s="78"/>
      <c r="AK61" s="78">
        <f t="shared" si="0"/>
        <v>60000</v>
      </c>
      <c r="AL61" s="78"/>
      <c r="AM61" s="78"/>
      <c r="AN61" s="78"/>
      <c r="AO61" s="78"/>
      <c r="AP61" s="78">
        <v>60000</v>
      </c>
      <c r="AQ61" s="78"/>
      <c r="AR61" s="78"/>
      <c r="AS61" s="78"/>
      <c r="AT61" s="78"/>
      <c r="AU61" s="78">
        <v>0</v>
      </c>
      <c r="AV61" s="78"/>
      <c r="AW61" s="78"/>
      <c r="AX61" s="78"/>
      <c r="AY61" s="78"/>
      <c r="AZ61" s="78">
        <f t="shared" si="1"/>
        <v>60000</v>
      </c>
      <c r="BA61" s="78"/>
      <c r="BB61" s="78"/>
      <c r="BC61" s="78"/>
      <c r="BD61" s="78">
        <f t="shared" si="2"/>
        <v>0</v>
      </c>
      <c r="BE61" s="78"/>
      <c r="BF61" s="78"/>
      <c r="BG61" s="78"/>
      <c r="BH61" s="78"/>
      <c r="BI61" s="78">
        <f t="shared" si="3"/>
        <v>0</v>
      </c>
      <c r="BJ61" s="78"/>
      <c r="BK61" s="78"/>
      <c r="BL61" s="78"/>
      <c r="BM61" s="78"/>
      <c r="BN61" s="78">
        <f t="shared" si="4"/>
        <v>0</v>
      </c>
      <c r="BO61" s="78"/>
      <c r="BP61" s="78"/>
      <c r="BQ61" s="78"/>
    </row>
    <row r="62" spans="1:69" ht="15" customHeight="1" x14ac:dyDescent="0.2">
      <c r="A62" s="79">
        <v>17</v>
      </c>
      <c r="B62" s="79"/>
      <c r="C62" s="80" t="s">
        <v>82</v>
      </c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8"/>
      <c r="AA62" s="78">
        <v>3233640</v>
      </c>
      <c r="AB62" s="78"/>
      <c r="AC62" s="78"/>
      <c r="AD62" s="78"/>
      <c r="AE62" s="78"/>
      <c r="AF62" s="78">
        <v>0</v>
      </c>
      <c r="AG62" s="78"/>
      <c r="AH62" s="78"/>
      <c r="AI62" s="78"/>
      <c r="AJ62" s="78"/>
      <c r="AK62" s="78">
        <f t="shared" si="0"/>
        <v>3233640</v>
      </c>
      <c r="AL62" s="78"/>
      <c r="AM62" s="78"/>
      <c r="AN62" s="78"/>
      <c r="AO62" s="78"/>
      <c r="AP62" s="78">
        <v>2763965.96</v>
      </c>
      <c r="AQ62" s="78"/>
      <c r="AR62" s="78"/>
      <c r="AS62" s="78"/>
      <c r="AT62" s="78"/>
      <c r="AU62" s="78">
        <v>0</v>
      </c>
      <c r="AV62" s="78"/>
      <c r="AW62" s="78"/>
      <c r="AX62" s="78"/>
      <c r="AY62" s="78"/>
      <c r="AZ62" s="78">
        <f t="shared" si="1"/>
        <v>2763965.96</v>
      </c>
      <c r="BA62" s="78"/>
      <c r="BB62" s="78"/>
      <c r="BC62" s="78"/>
      <c r="BD62" s="78">
        <f t="shared" si="2"/>
        <v>-469674.04000000004</v>
      </c>
      <c r="BE62" s="78"/>
      <c r="BF62" s="78"/>
      <c r="BG62" s="78"/>
      <c r="BH62" s="78"/>
      <c r="BI62" s="78">
        <f t="shared" si="3"/>
        <v>0</v>
      </c>
      <c r="BJ62" s="78"/>
      <c r="BK62" s="78"/>
      <c r="BL62" s="78"/>
      <c r="BM62" s="78"/>
      <c r="BN62" s="78">
        <f t="shared" si="4"/>
        <v>-469674.04000000004</v>
      </c>
      <c r="BO62" s="78"/>
      <c r="BP62" s="78"/>
      <c r="BQ62" s="78"/>
    </row>
    <row r="63" spans="1:69" ht="15" customHeight="1" x14ac:dyDescent="0.2">
      <c r="A63" s="79">
        <v>18</v>
      </c>
      <c r="B63" s="79"/>
      <c r="C63" s="80" t="s">
        <v>102</v>
      </c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8"/>
      <c r="AA63" s="78">
        <v>531000</v>
      </c>
      <c r="AB63" s="78"/>
      <c r="AC63" s="78"/>
      <c r="AD63" s="78"/>
      <c r="AE63" s="78"/>
      <c r="AF63" s="78">
        <v>0</v>
      </c>
      <c r="AG63" s="78"/>
      <c r="AH63" s="78"/>
      <c r="AI63" s="78"/>
      <c r="AJ63" s="78"/>
      <c r="AK63" s="78">
        <f t="shared" si="0"/>
        <v>531000</v>
      </c>
      <c r="AL63" s="78"/>
      <c r="AM63" s="78"/>
      <c r="AN63" s="78"/>
      <c r="AO63" s="78"/>
      <c r="AP63" s="78">
        <v>530170</v>
      </c>
      <c r="AQ63" s="78"/>
      <c r="AR63" s="78"/>
      <c r="AS63" s="78"/>
      <c r="AT63" s="78"/>
      <c r="AU63" s="78">
        <v>0</v>
      </c>
      <c r="AV63" s="78"/>
      <c r="AW63" s="78"/>
      <c r="AX63" s="78"/>
      <c r="AY63" s="78"/>
      <c r="AZ63" s="78">
        <f t="shared" si="1"/>
        <v>530170</v>
      </c>
      <c r="BA63" s="78"/>
      <c r="BB63" s="78"/>
      <c r="BC63" s="78"/>
      <c r="BD63" s="78">
        <f t="shared" si="2"/>
        <v>-830</v>
      </c>
      <c r="BE63" s="78"/>
      <c r="BF63" s="78"/>
      <c r="BG63" s="78"/>
      <c r="BH63" s="78"/>
      <c r="BI63" s="78">
        <f t="shared" si="3"/>
        <v>0</v>
      </c>
      <c r="BJ63" s="78"/>
      <c r="BK63" s="78"/>
      <c r="BL63" s="78"/>
      <c r="BM63" s="78"/>
      <c r="BN63" s="78">
        <f t="shared" si="4"/>
        <v>-830</v>
      </c>
      <c r="BO63" s="78"/>
      <c r="BP63" s="78"/>
      <c r="BQ63" s="78"/>
    </row>
    <row r="64" spans="1:69" ht="26.45" customHeight="1" x14ac:dyDescent="0.2">
      <c r="A64" s="79">
        <v>19</v>
      </c>
      <c r="B64" s="79"/>
      <c r="C64" s="80" t="s">
        <v>103</v>
      </c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8"/>
      <c r="AA64" s="78">
        <v>52500</v>
      </c>
      <c r="AB64" s="78"/>
      <c r="AC64" s="78"/>
      <c r="AD64" s="78"/>
      <c r="AE64" s="78"/>
      <c r="AF64" s="78">
        <v>0</v>
      </c>
      <c r="AG64" s="78"/>
      <c r="AH64" s="78"/>
      <c r="AI64" s="78"/>
      <c r="AJ64" s="78"/>
      <c r="AK64" s="78">
        <f t="shared" si="0"/>
        <v>52500</v>
      </c>
      <c r="AL64" s="78"/>
      <c r="AM64" s="78"/>
      <c r="AN64" s="78"/>
      <c r="AO64" s="78"/>
      <c r="AP64" s="78">
        <v>25037.7</v>
      </c>
      <c r="AQ64" s="78"/>
      <c r="AR64" s="78"/>
      <c r="AS64" s="78"/>
      <c r="AT64" s="78"/>
      <c r="AU64" s="78">
        <v>0</v>
      </c>
      <c r="AV64" s="78"/>
      <c r="AW64" s="78"/>
      <c r="AX64" s="78"/>
      <c r="AY64" s="78"/>
      <c r="AZ64" s="78">
        <f t="shared" si="1"/>
        <v>25037.7</v>
      </c>
      <c r="BA64" s="78"/>
      <c r="BB64" s="78"/>
      <c r="BC64" s="78"/>
      <c r="BD64" s="78">
        <f t="shared" si="2"/>
        <v>-27462.3</v>
      </c>
      <c r="BE64" s="78"/>
      <c r="BF64" s="78"/>
      <c r="BG64" s="78"/>
      <c r="BH64" s="78"/>
      <c r="BI64" s="78">
        <f t="shared" si="3"/>
        <v>0</v>
      </c>
      <c r="BJ64" s="78"/>
      <c r="BK64" s="78"/>
      <c r="BL64" s="78"/>
      <c r="BM64" s="78"/>
      <c r="BN64" s="78">
        <f t="shared" si="4"/>
        <v>-27462.3</v>
      </c>
      <c r="BO64" s="78"/>
      <c r="BP64" s="78"/>
      <c r="BQ64" s="78"/>
    </row>
    <row r="65" spans="1:69" ht="39.6" customHeight="1" x14ac:dyDescent="0.2">
      <c r="A65" s="79">
        <v>20</v>
      </c>
      <c r="B65" s="79"/>
      <c r="C65" s="80" t="s">
        <v>104</v>
      </c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8"/>
      <c r="AA65" s="78">
        <v>15309487</v>
      </c>
      <c r="AB65" s="78"/>
      <c r="AC65" s="78"/>
      <c r="AD65" s="78"/>
      <c r="AE65" s="78"/>
      <c r="AF65" s="78">
        <v>0</v>
      </c>
      <c r="AG65" s="78"/>
      <c r="AH65" s="78"/>
      <c r="AI65" s="78"/>
      <c r="AJ65" s="78"/>
      <c r="AK65" s="78">
        <f t="shared" si="0"/>
        <v>15309487</v>
      </c>
      <c r="AL65" s="78"/>
      <c r="AM65" s="78"/>
      <c r="AN65" s="78"/>
      <c r="AO65" s="78"/>
      <c r="AP65" s="78">
        <v>14387419.310000001</v>
      </c>
      <c r="AQ65" s="78"/>
      <c r="AR65" s="78"/>
      <c r="AS65" s="78"/>
      <c r="AT65" s="78"/>
      <c r="AU65" s="78">
        <v>0</v>
      </c>
      <c r="AV65" s="78"/>
      <c r="AW65" s="78"/>
      <c r="AX65" s="78"/>
      <c r="AY65" s="78"/>
      <c r="AZ65" s="78">
        <f t="shared" si="1"/>
        <v>14387419.310000001</v>
      </c>
      <c r="BA65" s="78"/>
      <c r="BB65" s="78"/>
      <c r="BC65" s="78"/>
      <c r="BD65" s="78">
        <f t="shared" si="2"/>
        <v>-922067.68999999948</v>
      </c>
      <c r="BE65" s="78"/>
      <c r="BF65" s="78"/>
      <c r="BG65" s="78"/>
      <c r="BH65" s="78"/>
      <c r="BI65" s="78">
        <f t="shared" si="3"/>
        <v>0</v>
      </c>
      <c r="BJ65" s="78"/>
      <c r="BK65" s="78"/>
      <c r="BL65" s="78"/>
      <c r="BM65" s="78"/>
      <c r="BN65" s="78">
        <f t="shared" si="4"/>
        <v>-922067.68999999948</v>
      </c>
      <c r="BO65" s="78"/>
      <c r="BP65" s="78"/>
      <c r="BQ65" s="78"/>
    </row>
    <row r="66" spans="1:69" ht="15" customHeight="1" x14ac:dyDescent="0.2">
      <c r="A66" s="79">
        <v>21</v>
      </c>
      <c r="B66" s="79"/>
      <c r="C66" s="80" t="s">
        <v>105</v>
      </c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8"/>
      <c r="AA66" s="78">
        <v>2117840</v>
      </c>
      <c r="AB66" s="78"/>
      <c r="AC66" s="78"/>
      <c r="AD66" s="78"/>
      <c r="AE66" s="78"/>
      <c r="AF66" s="78">
        <v>0</v>
      </c>
      <c r="AG66" s="78"/>
      <c r="AH66" s="78"/>
      <c r="AI66" s="78"/>
      <c r="AJ66" s="78"/>
      <c r="AK66" s="78">
        <f t="shared" si="0"/>
        <v>2117840</v>
      </c>
      <c r="AL66" s="78"/>
      <c r="AM66" s="78"/>
      <c r="AN66" s="78"/>
      <c r="AO66" s="78"/>
      <c r="AP66" s="78">
        <v>2117825</v>
      </c>
      <c r="AQ66" s="78"/>
      <c r="AR66" s="78"/>
      <c r="AS66" s="78"/>
      <c r="AT66" s="78"/>
      <c r="AU66" s="78">
        <v>0</v>
      </c>
      <c r="AV66" s="78"/>
      <c r="AW66" s="78"/>
      <c r="AX66" s="78"/>
      <c r="AY66" s="78"/>
      <c r="AZ66" s="78">
        <f t="shared" si="1"/>
        <v>2117825</v>
      </c>
      <c r="BA66" s="78"/>
      <c r="BB66" s="78"/>
      <c r="BC66" s="78"/>
      <c r="BD66" s="78">
        <f t="shared" si="2"/>
        <v>-15</v>
      </c>
      <c r="BE66" s="78"/>
      <c r="BF66" s="78"/>
      <c r="BG66" s="78"/>
      <c r="BH66" s="78"/>
      <c r="BI66" s="78">
        <f t="shared" si="3"/>
        <v>0</v>
      </c>
      <c r="BJ66" s="78"/>
      <c r="BK66" s="78"/>
      <c r="BL66" s="78"/>
      <c r="BM66" s="78"/>
      <c r="BN66" s="78">
        <f t="shared" si="4"/>
        <v>-15</v>
      </c>
      <c r="BO66" s="78"/>
      <c r="BP66" s="78"/>
      <c r="BQ66" s="78"/>
    </row>
    <row r="67" spans="1:69" ht="52.9" customHeight="1" x14ac:dyDescent="0.2">
      <c r="A67" s="79">
        <v>22</v>
      </c>
      <c r="B67" s="79"/>
      <c r="C67" s="80" t="s">
        <v>106</v>
      </c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8"/>
      <c r="AA67" s="78">
        <v>35385</v>
      </c>
      <c r="AB67" s="78"/>
      <c r="AC67" s="78"/>
      <c r="AD67" s="78"/>
      <c r="AE67" s="78"/>
      <c r="AF67" s="78">
        <v>0</v>
      </c>
      <c r="AG67" s="78"/>
      <c r="AH67" s="78"/>
      <c r="AI67" s="78"/>
      <c r="AJ67" s="78"/>
      <c r="AK67" s="78">
        <f t="shared" si="0"/>
        <v>35385</v>
      </c>
      <c r="AL67" s="78"/>
      <c r="AM67" s="78"/>
      <c r="AN67" s="78"/>
      <c r="AO67" s="78"/>
      <c r="AP67" s="78">
        <v>0</v>
      </c>
      <c r="AQ67" s="78"/>
      <c r="AR67" s="78"/>
      <c r="AS67" s="78"/>
      <c r="AT67" s="78"/>
      <c r="AU67" s="78">
        <v>0</v>
      </c>
      <c r="AV67" s="78"/>
      <c r="AW67" s="78"/>
      <c r="AX67" s="78"/>
      <c r="AY67" s="78"/>
      <c r="AZ67" s="78">
        <f t="shared" si="1"/>
        <v>0</v>
      </c>
      <c r="BA67" s="78"/>
      <c r="BB67" s="78"/>
      <c r="BC67" s="78"/>
      <c r="BD67" s="78">
        <f t="shared" si="2"/>
        <v>-35385</v>
      </c>
      <c r="BE67" s="78"/>
      <c r="BF67" s="78"/>
      <c r="BG67" s="78"/>
      <c r="BH67" s="78"/>
      <c r="BI67" s="78">
        <f t="shared" si="3"/>
        <v>0</v>
      </c>
      <c r="BJ67" s="78"/>
      <c r="BK67" s="78"/>
      <c r="BL67" s="78"/>
      <c r="BM67" s="78"/>
      <c r="BN67" s="78">
        <f t="shared" si="4"/>
        <v>-35385</v>
      </c>
      <c r="BO67" s="78"/>
      <c r="BP67" s="78"/>
      <c r="BQ67" s="78"/>
    </row>
    <row r="68" spans="1:69" ht="26.45" customHeight="1" x14ac:dyDescent="0.2">
      <c r="A68" s="79">
        <v>23</v>
      </c>
      <c r="B68" s="79"/>
      <c r="C68" s="80" t="s">
        <v>107</v>
      </c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8"/>
      <c r="AA68" s="78">
        <v>0</v>
      </c>
      <c r="AB68" s="78"/>
      <c r="AC68" s="78"/>
      <c r="AD68" s="78"/>
      <c r="AE68" s="78"/>
      <c r="AF68" s="78">
        <v>150000</v>
      </c>
      <c r="AG68" s="78"/>
      <c r="AH68" s="78"/>
      <c r="AI68" s="78"/>
      <c r="AJ68" s="78"/>
      <c r="AK68" s="78">
        <f t="shared" si="0"/>
        <v>150000</v>
      </c>
      <c r="AL68" s="78"/>
      <c r="AM68" s="78"/>
      <c r="AN68" s="78"/>
      <c r="AO68" s="78"/>
      <c r="AP68" s="78">
        <v>0</v>
      </c>
      <c r="AQ68" s="78"/>
      <c r="AR68" s="78"/>
      <c r="AS68" s="78"/>
      <c r="AT68" s="78"/>
      <c r="AU68" s="78">
        <v>149486.01999999999</v>
      </c>
      <c r="AV68" s="78"/>
      <c r="AW68" s="78"/>
      <c r="AX68" s="78"/>
      <c r="AY68" s="78"/>
      <c r="AZ68" s="78">
        <f t="shared" si="1"/>
        <v>149486.01999999999</v>
      </c>
      <c r="BA68" s="78"/>
      <c r="BB68" s="78"/>
      <c r="BC68" s="78"/>
      <c r="BD68" s="78">
        <f t="shared" si="2"/>
        <v>0</v>
      </c>
      <c r="BE68" s="78"/>
      <c r="BF68" s="78"/>
      <c r="BG68" s="78"/>
      <c r="BH68" s="78"/>
      <c r="BI68" s="78">
        <f t="shared" si="3"/>
        <v>-513.98000000001048</v>
      </c>
      <c r="BJ68" s="78"/>
      <c r="BK68" s="78"/>
      <c r="BL68" s="78"/>
      <c r="BM68" s="78"/>
      <c r="BN68" s="78">
        <f t="shared" si="4"/>
        <v>-513.98000000001048</v>
      </c>
      <c r="BO68" s="78"/>
      <c r="BP68" s="78"/>
      <c r="BQ68" s="78"/>
    </row>
    <row r="69" spans="1:69" ht="39.6" customHeight="1" x14ac:dyDescent="0.2">
      <c r="A69" s="79">
        <v>24</v>
      </c>
      <c r="B69" s="79"/>
      <c r="C69" s="80" t="s">
        <v>108</v>
      </c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8"/>
      <c r="AA69" s="78">
        <v>44000</v>
      </c>
      <c r="AB69" s="78"/>
      <c r="AC69" s="78"/>
      <c r="AD69" s="78"/>
      <c r="AE69" s="78"/>
      <c r="AF69" s="78">
        <v>0</v>
      </c>
      <c r="AG69" s="78"/>
      <c r="AH69" s="78"/>
      <c r="AI69" s="78"/>
      <c r="AJ69" s="78"/>
      <c r="AK69" s="78">
        <f t="shared" si="0"/>
        <v>44000</v>
      </c>
      <c r="AL69" s="78"/>
      <c r="AM69" s="78"/>
      <c r="AN69" s="78"/>
      <c r="AO69" s="78"/>
      <c r="AP69" s="78">
        <v>0</v>
      </c>
      <c r="AQ69" s="78"/>
      <c r="AR69" s="78"/>
      <c r="AS69" s="78"/>
      <c r="AT69" s="78"/>
      <c r="AU69" s="78">
        <v>0</v>
      </c>
      <c r="AV69" s="78"/>
      <c r="AW69" s="78"/>
      <c r="AX69" s="78"/>
      <c r="AY69" s="78"/>
      <c r="AZ69" s="78">
        <f t="shared" si="1"/>
        <v>0</v>
      </c>
      <c r="BA69" s="78"/>
      <c r="BB69" s="78"/>
      <c r="BC69" s="78"/>
      <c r="BD69" s="78">
        <f t="shared" si="2"/>
        <v>-44000</v>
      </c>
      <c r="BE69" s="78"/>
      <c r="BF69" s="78"/>
      <c r="BG69" s="78"/>
      <c r="BH69" s="78"/>
      <c r="BI69" s="78">
        <f t="shared" si="3"/>
        <v>0</v>
      </c>
      <c r="BJ69" s="78"/>
      <c r="BK69" s="78"/>
      <c r="BL69" s="78"/>
      <c r="BM69" s="78"/>
      <c r="BN69" s="78">
        <f t="shared" si="4"/>
        <v>-44000</v>
      </c>
      <c r="BO69" s="78"/>
      <c r="BP69" s="78"/>
      <c r="BQ69" s="78"/>
    </row>
    <row r="70" spans="1:69" ht="15" customHeight="1" x14ac:dyDescent="0.2">
      <c r="A70" s="79">
        <v>25</v>
      </c>
      <c r="B70" s="79"/>
      <c r="C70" s="80" t="s">
        <v>109</v>
      </c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8"/>
      <c r="AA70" s="78">
        <v>352000</v>
      </c>
      <c r="AB70" s="78"/>
      <c r="AC70" s="78"/>
      <c r="AD70" s="78"/>
      <c r="AE70" s="78"/>
      <c r="AF70" s="78">
        <v>0</v>
      </c>
      <c r="AG70" s="78"/>
      <c r="AH70" s="78"/>
      <c r="AI70" s="78"/>
      <c r="AJ70" s="78"/>
      <c r="AK70" s="78">
        <f t="shared" si="0"/>
        <v>352000</v>
      </c>
      <c r="AL70" s="78"/>
      <c r="AM70" s="78"/>
      <c r="AN70" s="78"/>
      <c r="AO70" s="78"/>
      <c r="AP70" s="78">
        <v>339540.97</v>
      </c>
      <c r="AQ70" s="78"/>
      <c r="AR70" s="78"/>
      <c r="AS70" s="78"/>
      <c r="AT70" s="78"/>
      <c r="AU70" s="78">
        <v>0</v>
      </c>
      <c r="AV70" s="78"/>
      <c r="AW70" s="78"/>
      <c r="AX70" s="78"/>
      <c r="AY70" s="78"/>
      <c r="AZ70" s="78">
        <f t="shared" si="1"/>
        <v>339540.97</v>
      </c>
      <c r="BA70" s="78"/>
      <c r="BB70" s="78"/>
      <c r="BC70" s="78"/>
      <c r="BD70" s="78">
        <f t="shared" si="2"/>
        <v>-12459.030000000028</v>
      </c>
      <c r="BE70" s="78"/>
      <c r="BF70" s="78"/>
      <c r="BG70" s="78"/>
      <c r="BH70" s="78"/>
      <c r="BI70" s="78">
        <f t="shared" si="3"/>
        <v>0</v>
      </c>
      <c r="BJ70" s="78"/>
      <c r="BK70" s="78"/>
      <c r="BL70" s="78"/>
      <c r="BM70" s="78"/>
      <c r="BN70" s="78">
        <f t="shared" si="4"/>
        <v>-12459.030000000028</v>
      </c>
      <c r="BO70" s="78"/>
      <c r="BP70" s="78"/>
      <c r="BQ70" s="78"/>
    </row>
    <row r="71" spans="1:69" ht="15" customHeight="1" x14ac:dyDescent="0.2">
      <c r="A71" s="79">
        <v>26</v>
      </c>
      <c r="B71" s="79"/>
      <c r="C71" s="80" t="s">
        <v>110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8"/>
      <c r="AA71" s="78">
        <v>570000</v>
      </c>
      <c r="AB71" s="78"/>
      <c r="AC71" s="78"/>
      <c r="AD71" s="78"/>
      <c r="AE71" s="78"/>
      <c r="AF71" s="78">
        <v>0</v>
      </c>
      <c r="AG71" s="78"/>
      <c r="AH71" s="78"/>
      <c r="AI71" s="78"/>
      <c r="AJ71" s="78"/>
      <c r="AK71" s="78">
        <f t="shared" si="0"/>
        <v>570000</v>
      </c>
      <c r="AL71" s="78"/>
      <c r="AM71" s="78"/>
      <c r="AN71" s="78"/>
      <c r="AO71" s="78"/>
      <c r="AP71" s="78">
        <v>512099</v>
      </c>
      <c r="AQ71" s="78"/>
      <c r="AR71" s="78"/>
      <c r="AS71" s="78"/>
      <c r="AT71" s="78"/>
      <c r="AU71" s="78">
        <v>0</v>
      </c>
      <c r="AV71" s="78"/>
      <c r="AW71" s="78"/>
      <c r="AX71" s="78"/>
      <c r="AY71" s="78"/>
      <c r="AZ71" s="78">
        <f t="shared" si="1"/>
        <v>512099</v>
      </c>
      <c r="BA71" s="78"/>
      <c r="BB71" s="78"/>
      <c r="BC71" s="78"/>
      <c r="BD71" s="78">
        <f t="shared" si="2"/>
        <v>-57901</v>
      </c>
      <c r="BE71" s="78"/>
      <c r="BF71" s="78"/>
      <c r="BG71" s="78"/>
      <c r="BH71" s="78"/>
      <c r="BI71" s="78">
        <f t="shared" si="3"/>
        <v>0</v>
      </c>
      <c r="BJ71" s="78"/>
      <c r="BK71" s="78"/>
      <c r="BL71" s="78"/>
      <c r="BM71" s="78"/>
      <c r="BN71" s="78">
        <f t="shared" si="4"/>
        <v>-57901</v>
      </c>
      <c r="BO71" s="78"/>
      <c r="BP71" s="78"/>
      <c r="BQ71" s="78"/>
    </row>
    <row r="72" spans="1:69" ht="39.6" customHeight="1" x14ac:dyDescent="0.2">
      <c r="A72" s="79">
        <v>27</v>
      </c>
      <c r="B72" s="79"/>
      <c r="C72" s="80" t="s">
        <v>111</v>
      </c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8"/>
      <c r="AA72" s="78">
        <v>0</v>
      </c>
      <c r="AB72" s="78"/>
      <c r="AC72" s="78"/>
      <c r="AD72" s="78"/>
      <c r="AE72" s="78"/>
      <c r="AF72" s="78">
        <v>0</v>
      </c>
      <c r="AG72" s="78"/>
      <c r="AH72" s="78"/>
      <c r="AI72" s="78"/>
      <c r="AJ72" s="78"/>
      <c r="AK72" s="78">
        <f t="shared" si="0"/>
        <v>0</v>
      </c>
      <c r="AL72" s="78"/>
      <c r="AM72" s="78"/>
      <c r="AN72" s="78"/>
      <c r="AO72" s="78"/>
      <c r="AP72" s="78">
        <v>0</v>
      </c>
      <c r="AQ72" s="78"/>
      <c r="AR72" s="78"/>
      <c r="AS72" s="78"/>
      <c r="AT72" s="78"/>
      <c r="AU72" s="78">
        <v>0</v>
      </c>
      <c r="AV72" s="78"/>
      <c r="AW72" s="78"/>
      <c r="AX72" s="78"/>
      <c r="AY72" s="78"/>
      <c r="AZ72" s="78">
        <f t="shared" si="1"/>
        <v>0</v>
      </c>
      <c r="BA72" s="78"/>
      <c r="BB72" s="78"/>
      <c r="BC72" s="78"/>
      <c r="BD72" s="78">
        <f t="shared" si="2"/>
        <v>0</v>
      </c>
      <c r="BE72" s="78"/>
      <c r="BF72" s="78"/>
      <c r="BG72" s="78"/>
      <c r="BH72" s="78"/>
      <c r="BI72" s="78">
        <f t="shared" si="3"/>
        <v>0</v>
      </c>
      <c r="BJ72" s="78"/>
      <c r="BK72" s="78"/>
      <c r="BL72" s="78"/>
      <c r="BM72" s="78"/>
      <c r="BN72" s="78">
        <f t="shared" si="4"/>
        <v>0</v>
      </c>
      <c r="BO72" s="78"/>
      <c r="BP72" s="78"/>
      <c r="BQ72" s="78"/>
    </row>
    <row r="73" spans="1:69" ht="39.6" customHeight="1" x14ac:dyDescent="0.2">
      <c r="A73" s="79">
        <v>28</v>
      </c>
      <c r="B73" s="79"/>
      <c r="C73" s="80" t="s">
        <v>112</v>
      </c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8"/>
      <c r="AA73" s="78">
        <v>326700</v>
      </c>
      <c r="AB73" s="78"/>
      <c r="AC73" s="78"/>
      <c r="AD73" s="78"/>
      <c r="AE73" s="78"/>
      <c r="AF73" s="78">
        <v>0</v>
      </c>
      <c r="AG73" s="78"/>
      <c r="AH73" s="78"/>
      <c r="AI73" s="78"/>
      <c r="AJ73" s="78"/>
      <c r="AK73" s="78">
        <f t="shared" si="0"/>
        <v>326700</v>
      </c>
      <c r="AL73" s="78"/>
      <c r="AM73" s="78"/>
      <c r="AN73" s="78"/>
      <c r="AO73" s="78"/>
      <c r="AP73" s="78">
        <v>326700</v>
      </c>
      <c r="AQ73" s="78"/>
      <c r="AR73" s="78"/>
      <c r="AS73" s="78"/>
      <c r="AT73" s="78"/>
      <c r="AU73" s="78">
        <v>0</v>
      </c>
      <c r="AV73" s="78"/>
      <c r="AW73" s="78"/>
      <c r="AX73" s="78"/>
      <c r="AY73" s="78"/>
      <c r="AZ73" s="78">
        <f t="shared" si="1"/>
        <v>326700</v>
      </c>
      <c r="BA73" s="78"/>
      <c r="BB73" s="78"/>
      <c r="BC73" s="78"/>
      <c r="BD73" s="78">
        <f t="shared" si="2"/>
        <v>0</v>
      </c>
      <c r="BE73" s="78"/>
      <c r="BF73" s="78"/>
      <c r="BG73" s="78"/>
      <c r="BH73" s="78"/>
      <c r="BI73" s="78">
        <f t="shared" si="3"/>
        <v>0</v>
      </c>
      <c r="BJ73" s="78"/>
      <c r="BK73" s="78"/>
      <c r="BL73" s="78"/>
      <c r="BM73" s="78"/>
      <c r="BN73" s="78">
        <f t="shared" si="4"/>
        <v>0</v>
      </c>
      <c r="BO73" s="78"/>
      <c r="BP73" s="78"/>
      <c r="BQ73" s="78"/>
    </row>
    <row r="74" spans="1:69" ht="26.45" customHeight="1" x14ac:dyDescent="0.2">
      <c r="A74" s="79">
        <v>29</v>
      </c>
      <c r="B74" s="79"/>
      <c r="C74" s="80" t="s">
        <v>113</v>
      </c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8"/>
      <c r="AA74" s="78">
        <v>96800</v>
      </c>
      <c r="AB74" s="78"/>
      <c r="AC74" s="78"/>
      <c r="AD74" s="78"/>
      <c r="AE74" s="78"/>
      <c r="AF74" s="78">
        <v>0</v>
      </c>
      <c r="AG74" s="78"/>
      <c r="AH74" s="78"/>
      <c r="AI74" s="78"/>
      <c r="AJ74" s="78"/>
      <c r="AK74" s="78">
        <f t="shared" si="0"/>
        <v>96800</v>
      </c>
      <c r="AL74" s="78"/>
      <c r="AM74" s="78"/>
      <c r="AN74" s="78"/>
      <c r="AO74" s="78"/>
      <c r="AP74" s="78">
        <v>84538</v>
      </c>
      <c r="AQ74" s="78"/>
      <c r="AR74" s="78"/>
      <c r="AS74" s="78"/>
      <c r="AT74" s="78"/>
      <c r="AU74" s="78">
        <v>0</v>
      </c>
      <c r="AV74" s="78"/>
      <c r="AW74" s="78"/>
      <c r="AX74" s="78"/>
      <c r="AY74" s="78"/>
      <c r="AZ74" s="78">
        <f t="shared" si="1"/>
        <v>84538</v>
      </c>
      <c r="BA74" s="78"/>
      <c r="BB74" s="78"/>
      <c r="BC74" s="78"/>
      <c r="BD74" s="78">
        <f t="shared" si="2"/>
        <v>-12262</v>
      </c>
      <c r="BE74" s="78"/>
      <c r="BF74" s="78"/>
      <c r="BG74" s="78"/>
      <c r="BH74" s="78"/>
      <c r="BI74" s="78">
        <f t="shared" si="3"/>
        <v>0</v>
      </c>
      <c r="BJ74" s="78"/>
      <c r="BK74" s="78"/>
      <c r="BL74" s="78"/>
      <c r="BM74" s="78"/>
      <c r="BN74" s="78">
        <f t="shared" si="4"/>
        <v>-12262</v>
      </c>
      <c r="BO74" s="78"/>
      <c r="BP74" s="78"/>
      <c r="BQ74" s="78"/>
    </row>
    <row r="75" spans="1:69" s="40" customFormat="1" ht="15" customHeight="1" x14ac:dyDescent="0.2">
      <c r="A75" s="76"/>
      <c r="B75" s="76"/>
      <c r="C75" s="77" t="s">
        <v>114</v>
      </c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4"/>
      <c r="AA75" s="75">
        <v>30645619</v>
      </c>
      <c r="AB75" s="75"/>
      <c r="AC75" s="75"/>
      <c r="AD75" s="75"/>
      <c r="AE75" s="75"/>
      <c r="AF75" s="75">
        <v>562887</v>
      </c>
      <c r="AG75" s="75"/>
      <c r="AH75" s="75"/>
      <c r="AI75" s="75"/>
      <c r="AJ75" s="75"/>
      <c r="AK75" s="75">
        <f t="shared" si="0"/>
        <v>31208506</v>
      </c>
      <c r="AL75" s="75"/>
      <c r="AM75" s="75"/>
      <c r="AN75" s="75"/>
      <c r="AO75" s="75"/>
      <c r="AP75" s="75">
        <v>27705289.43</v>
      </c>
      <c r="AQ75" s="75"/>
      <c r="AR75" s="75"/>
      <c r="AS75" s="75"/>
      <c r="AT75" s="75"/>
      <c r="AU75" s="75">
        <v>550782.76</v>
      </c>
      <c r="AV75" s="75"/>
      <c r="AW75" s="75"/>
      <c r="AX75" s="75"/>
      <c r="AY75" s="75"/>
      <c r="AZ75" s="75">
        <f t="shared" si="1"/>
        <v>28256072.190000001</v>
      </c>
      <c r="BA75" s="75"/>
      <c r="BB75" s="75"/>
      <c r="BC75" s="75"/>
      <c r="BD75" s="75">
        <f t="shared" si="2"/>
        <v>-2940329.5700000003</v>
      </c>
      <c r="BE75" s="75"/>
      <c r="BF75" s="75"/>
      <c r="BG75" s="75"/>
      <c r="BH75" s="75"/>
      <c r="BI75" s="75">
        <f t="shared" si="3"/>
        <v>-12104.239999999991</v>
      </c>
      <c r="BJ75" s="75"/>
      <c r="BK75" s="75"/>
      <c r="BL75" s="75"/>
      <c r="BM75" s="75"/>
      <c r="BN75" s="75">
        <f t="shared" si="4"/>
        <v>-2952433.8100000005</v>
      </c>
      <c r="BO75" s="75"/>
      <c r="BP75" s="75"/>
      <c r="BQ75" s="75"/>
    </row>
    <row r="77" spans="1:69" ht="29.25" customHeight="1" x14ac:dyDescent="0.2">
      <c r="A77" s="100" t="s">
        <v>76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</row>
    <row r="78" spans="1:69" ht="9.7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</row>
    <row r="79" spans="1:69" ht="15.75" customHeight="1" x14ac:dyDescent="0.2">
      <c r="A79" s="118" t="s">
        <v>3</v>
      </c>
      <c r="B79" s="118"/>
      <c r="C79" s="88" t="s">
        <v>60</v>
      </c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</row>
    <row r="80" spans="1:69" ht="15.75" x14ac:dyDescent="0.2">
      <c r="A80" s="118">
        <v>1</v>
      </c>
      <c r="B80" s="118"/>
      <c r="C80" s="119">
        <v>2</v>
      </c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</row>
    <row r="81" spans="1:79" hidden="1" x14ac:dyDescent="0.2">
      <c r="A81" s="72" t="s">
        <v>13</v>
      </c>
      <c r="B81" s="73"/>
      <c r="C81" s="120" t="s">
        <v>14</v>
      </c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2"/>
      <c r="CA81" s="1" t="s">
        <v>70</v>
      </c>
    </row>
    <row r="82" spans="1:79" ht="14.25" customHeight="1" x14ac:dyDescent="0.2">
      <c r="A82" s="72">
        <v>2</v>
      </c>
      <c r="B82" s="73"/>
      <c r="C82" s="74" t="s">
        <v>115</v>
      </c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8"/>
      <c r="CA82" s="1" t="s">
        <v>61</v>
      </c>
    </row>
    <row r="83" spans="1:79" ht="14.25" customHeight="1" x14ac:dyDescent="0.2">
      <c r="A83" s="72">
        <v>3</v>
      </c>
      <c r="B83" s="73"/>
      <c r="C83" s="74" t="s">
        <v>116</v>
      </c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8"/>
    </row>
    <row r="84" spans="1:79" ht="26.45" customHeight="1" x14ac:dyDescent="0.2">
      <c r="A84" s="72">
        <v>4</v>
      </c>
      <c r="B84" s="73"/>
      <c r="C84" s="74" t="s">
        <v>117</v>
      </c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8"/>
    </row>
    <row r="85" spans="1:79" ht="14.25" customHeight="1" x14ac:dyDescent="0.2">
      <c r="A85" s="72">
        <v>5</v>
      </c>
      <c r="B85" s="73"/>
      <c r="C85" s="74" t="s">
        <v>115</v>
      </c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8"/>
    </row>
    <row r="86" spans="1:79" ht="14.25" customHeight="1" x14ac:dyDescent="0.2">
      <c r="A86" s="72">
        <v>6</v>
      </c>
      <c r="B86" s="73"/>
      <c r="C86" s="74" t="s">
        <v>115</v>
      </c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8"/>
    </row>
    <row r="87" spans="1:79" ht="14.25" customHeight="1" x14ac:dyDescent="0.2">
      <c r="A87" s="72">
        <v>7</v>
      </c>
      <c r="B87" s="73"/>
      <c r="C87" s="74" t="s">
        <v>115</v>
      </c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8"/>
    </row>
    <row r="88" spans="1:79" ht="14.25" customHeight="1" x14ac:dyDescent="0.2">
      <c r="A88" s="72">
        <v>8</v>
      </c>
      <c r="B88" s="73"/>
      <c r="C88" s="74" t="s">
        <v>115</v>
      </c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8"/>
    </row>
    <row r="89" spans="1:79" ht="14.25" customHeight="1" x14ac:dyDescent="0.2">
      <c r="A89" s="72">
        <v>9</v>
      </c>
      <c r="B89" s="73"/>
      <c r="C89" s="74" t="s">
        <v>115</v>
      </c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8"/>
    </row>
    <row r="90" spans="1:79" ht="14.25" customHeight="1" x14ac:dyDescent="0.2">
      <c r="A90" s="72">
        <v>10</v>
      </c>
      <c r="B90" s="73"/>
      <c r="C90" s="74" t="s">
        <v>115</v>
      </c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8"/>
    </row>
    <row r="91" spans="1:79" ht="14.25" customHeight="1" x14ac:dyDescent="0.2">
      <c r="A91" s="72">
        <v>11</v>
      </c>
      <c r="B91" s="73"/>
      <c r="C91" s="74" t="s">
        <v>115</v>
      </c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8"/>
    </row>
    <row r="92" spans="1:79" ht="14.25" customHeight="1" x14ac:dyDescent="0.2">
      <c r="A92" s="72">
        <v>13</v>
      </c>
      <c r="B92" s="73"/>
      <c r="C92" s="74" t="s">
        <v>115</v>
      </c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8"/>
    </row>
    <row r="93" spans="1:79" ht="14.25" customHeight="1" x14ac:dyDescent="0.2">
      <c r="A93" s="72">
        <v>14</v>
      </c>
      <c r="B93" s="73"/>
      <c r="C93" s="74" t="s">
        <v>115</v>
      </c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8"/>
    </row>
    <row r="94" spans="1:79" ht="14.25" customHeight="1" x14ac:dyDescent="0.2">
      <c r="A94" s="72">
        <v>15</v>
      </c>
      <c r="B94" s="73"/>
      <c r="C94" s="74" t="s">
        <v>115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8"/>
    </row>
    <row r="95" spans="1:79" ht="14.25" customHeight="1" x14ac:dyDescent="0.2">
      <c r="A95" s="72">
        <v>17</v>
      </c>
      <c r="B95" s="73"/>
      <c r="C95" s="74" t="s">
        <v>118</v>
      </c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8"/>
    </row>
    <row r="96" spans="1:79" ht="14.25" customHeight="1" x14ac:dyDescent="0.2">
      <c r="A96" s="72">
        <v>19</v>
      </c>
      <c r="B96" s="73"/>
      <c r="C96" s="74" t="s">
        <v>119</v>
      </c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8"/>
    </row>
    <row r="97" spans="1:79" ht="14.25" customHeight="1" x14ac:dyDescent="0.2">
      <c r="A97" s="72">
        <v>20</v>
      </c>
      <c r="B97" s="73"/>
      <c r="C97" s="74" t="s">
        <v>115</v>
      </c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8"/>
    </row>
    <row r="98" spans="1:79" ht="14.25" customHeight="1" x14ac:dyDescent="0.2">
      <c r="A98" s="72">
        <v>22</v>
      </c>
      <c r="B98" s="73"/>
      <c r="C98" s="74" t="s">
        <v>120</v>
      </c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8"/>
    </row>
    <row r="99" spans="1:79" ht="14.25" customHeight="1" x14ac:dyDescent="0.2">
      <c r="A99" s="72">
        <v>24</v>
      </c>
      <c r="B99" s="73"/>
      <c r="C99" s="74" t="s">
        <v>120</v>
      </c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8"/>
    </row>
    <row r="100" spans="1:79" ht="14.25" customHeight="1" x14ac:dyDescent="0.2">
      <c r="A100" s="72">
        <v>26</v>
      </c>
      <c r="B100" s="73"/>
      <c r="C100" s="74" t="s">
        <v>120</v>
      </c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8"/>
    </row>
    <row r="102" spans="1:79" ht="15.75" customHeight="1" x14ac:dyDescent="0.2">
      <c r="A102" s="100" t="s">
        <v>42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</row>
    <row r="103" spans="1:79" ht="15" customHeight="1" x14ac:dyDescent="0.2">
      <c r="A103" s="101" t="s">
        <v>226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</row>
    <row r="104" spans="1:79" ht="28.5" customHeight="1" x14ac:dyDescent="0.2">
      <c r="A104" s="84" t="s">
        <v>3</v>
      </c>
      <c r="B104" s="85"/>
      <c r="C104" s="88" t="s">
        <v>28</v>
      </c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 t="s">
        <v>25</v>
      </c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 t="s">
        <v>44</v>
      </c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 t="s">
        <v>0</v>
      </c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2"/>
      <c r="BP104" s="2"/>
      <c r="BQ104" s="2"/>
    </row>
    <row r="105" spans="1:79" ht="29.1" customHeight="1" x14ac:dyDescent="0.2">
      <c r="A105" s="86"/>
      <c r="B105" s="87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 t="s">
        <v>2</v>
      </c>
      <c r="T105" s="88"/>
      <c r="U105" s="88"/>
      <c r="V105" s="88"/>
      <c r="W105" s="88"/>
      <c r="X105" s="88" t="s">
        <v>1</v>
      </c>
      <c r="Y105" s="88"/>
      <c r="Z105" s="88"/>
      <c r="AA105" s="88"/>
      <c r="AB105" s="88"/>
      <c r="AC105" s="88" t="s">
        <v>26</v>
      </c>
      <c r="AD105" s="88"/>
      <c r="AE105" s="88"/>
      <c r="AF105" s="88"/>
      <c r="AG105" s="88"/>
      <c r="AH105" s="88"/>
      <c r="AI105" s="88" t="s">
        <v>2</v>
      </c>
      <c r="AJ105" s="88"/>
      <c r="AK105" s="88"/>
      <c r="AL105" s="88"/>
      <c r="AM105" s="88"/>
      <c r="AN105" s="88" t="s">
        <v>1</v>
      </c>
      <c r="AO105" s="88"/>
      <c r="AP105" s="88"/>
      <c r="AQ105" s="88"/>
      <c r="AR105" s="88"/>
      <c r="AS105" s="88" t="s">
        <v>26</v>
      </c>
      <c r="AT105" s="88"/>
      <c r="AU105" s="88"/>
      <c r="AV105" s="88"/>
      <c r="AW105" s="88"/>
      <c r="AX105" s="88"/>
      <c r="AY105" s="94" t="s">
        <v>2</v>
      </c>
      <c r="AZ105" s="95"/>
      <c r="BA105" s="95"/>
      <c r="BB105" s="95"/>
      <c r="BC105" s="96"/>
      <c r="BD105" s="94" t="s">
        <v>1</v>
      </c>
      <c r="BE105" s="95"/>
      <c r="BF105" s="95"/>
      <c r="BG105" s="95"/>
      <c r="BH105" s="96"/>
      <c r="BI105" s="88" t="s">
        <v>26</v>
      </c>
      <c r="BJ105" s="88"/>
      <c r="BK105" s="88"/>
      <c r="BL105" s="88"/>
      <c r="BM105" s="88"/>
      <c r="BN105" s="88"/>
      <c r="BO105" s="2"/>
      <c r="BP105" s="2"/>
      <c r="BQ105" s="2"/>
    </row>
    <row r="106" spans="1:79" ht="15.95" customHeight="1" x14ac:dyDescent="0.25">
      <c r="A106" s="88">
        <v>1</v>
      </c>
      <c r="B106" s="88"/>
      <c r="C106" s="88">
        <v>2</v>
      </c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>
        <v>3</v>
      </c>
      <c r="T106" s="88"/>
      <c r="U106" s="88"/>
      <c r="V106" s="88"/>
      <c r="W106" s="88"/>
      <c r="X106" s="88">
        <v>4</v>
      </c>
      <c r="Y106" s="88"/>
      <c r="Z106" s="88"/>
      <c r="AA106" s="88"/>
      <c r="AB106" s="88"/>
      <c r="AC106" s="88">
        <v>5</v>
      </c>
      <c r="AD106" s="88"/>
      <c r="AE106" s="88"/>
      <c r="AF106" s="88"/>
      <c r="AG106" s="88"/>
      <c r="AH106" s="88"/>
      <c r="AI106" s="88">
        <v>6</v>
      </c>
      <c r="AJ106" s="88"/>
      <c r="AK106" s="88"/>
      <c r="AL106" s="88"/>
      <c r="AM106" s="88"/>
      <c r="AN106" s="88">
        <v>7</v>
      </c>
      <c r="AO106" s="88"/>
      <c r="AP106" s="88"/>
      <c r="AQ106" s="88"/>
      <c r="AR106" s="88"/>
      <c r="AS106" s="88">
        <v>8</v>
      </c>
      <c r="AT106" s="88"/>
      <c r="AU106" s="88"/>
      <c r="AV106" s="88"/>
      <c r="AW106" s="88"/>
      <c r="AX106" s="88"/>
      <c r="AY106" s="88">
        <v>9</v>
      </c>
      <c r="AZ106" s="88"/>
      <c r="BA106" s="88"/>
      <c r="BB106" s="88"/>
      <c r="BC106" s="88"/>
      <c r="BD106" s="88">
        <v>10</v>
      </c>
      <c r="BE106" s="88"/>
      <c r="BF106" s="88"/>
      <c r="BG106" s="88"/>
      <c r="BH106" s="88"/>
      <c r="BI106" s="94">
        <v>11</v>
      </c>
      <c r="BJ106" s="95"/>
      <c r="BK106" s="95"/>
      <c r="BL106" s="95"/>
      <c r="BM106" s="95"/>
      <c r="BN106" s="96"/>
      <c r="BO106" s="6"/>
      <c r="BP106" s="6"/>
      <c r="BQ106" s="6"/>
    </row>
    <row r="107" spans="1:79" ht="18" hidden="1" customHeight="1" x14ac:dyDescent="0.2">
      <c r="A107" s="55" t="s">
        <v>13</v>
      </c>
      <c r="B107" s="55"/>
      <c r="C107" s="89" t="s">
        <v>14</v>
      </c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90" t="s">
        <v>10</v>
      </c>
      <c r="T107" s="90"/>
      <c r="U107" s="90"/>
      <c r="V107" s="90"/>
      <c r="W107" s="90"/>
      <c r="X107" s="90" t="s">
        <v>9</v>
      </c>
      <c r="Y107" s="90"/>
      <c r="Z107" s="90"/>
      <c r="AA107" s="90"/>
      <c r="AB107" s="90"/>
      <c r="AC107" s="48" t="s">
        <v>16</v>
      </c>
      <c r="AD107" s="91"/>
      <c r="AE107" s="91"/>
      <c r="AF107" s="91"/>
      <c r="AG107" s="91"/>
      <c r="AH107" s="91"/>
      <c r="AI107" s="90" t="s">
        <v>11</v>
      </c>
      <c r="AJ107" s="90"/>
      <c r="AK107" s="90"/>
      <c r="AL107" s="90"/>
      <c r="AM107" s="90"/>
      <c r="AN107" s="90" t="s">
        <v>12</v>
      </c>
      <c r="AO107" s="90"/>
      <c r="AP107" s="90"/>
      <c r="AQ107" s="90"/>
      <c r="AR107" s="90"/>
      <c r="AS107" s="48" t="s">
        <v>16</v>
      </c>
      <c r="AT107" s="91"/>
      <c r="AU107" s="91"/>
      <c r="AV107" s="91"/>
      <c r="AW107" s="91"/>
      <c r="AX107" s="91"/>
      <c r="AY107" s="97" t="s">
        <v>17</v>
      </c>
      <c r="AZ107" s="98"/>
      <c r="BA107" s="98"/>
      <c r="BB107" s="98"/>
      <c r="BC107" s="99"/>
      <c r="BD107" s="97" t="s">
        <v>17</v>
      </c>
      <c r="BE107" s="98"/>
      <c r="BF107" s="98"/>
      <c r="BG107" s="98"/>
      <c r="BH107" s="99"/>
      <c r="BI107" s="91" t="s">
        <v>16</v>
      </c>
      <c r="BJ107" s="91"/>
      <c r="BK107" s="91"/>
      <c r="BL107" s="91"/>
      <c r="BM107" s="91"/>
      <c r="BN107" s="91"/>
      <c r="BO107" s="7"/>
      <c r="BP107" s="7"/>
      <c r="BQ107" s="7"/>
      <c r="CA107" s="1" t="s">
        <v>21</v>
      </c>
    </row>
    <row r="108" spans="1:79" ht="39.6" customHeight="1" x14ac:dyDescent="0.2">
      <c r="A108" s="55">
        <v>1</v>
      </c>
      <c r="B108" s="55"/>
      <c r="C108" s="71" t="s">
        <v>121</v>
      </c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3"/>
      <c r="S108" s="60">
        <v>25838619</v>
      </c>
      <c r="T108" s="60"/>
      <c r="U108" s="60"/>
      <c r="V108" s="60"/>
      <c r="W108" s="60"/>
      <c r="X108" s="60">
        <v>150000</v>
      </c>
      <c r="Y108" s="60"/>
      <c r="Z108" s="60"/>
      <c r="AA108" s="60"/>
      <c r="AB108" s="60"/>
      <c r="AC108" s="60">
        <f>S108+X108</f>
        <v>25988619</v>
      </c>
      <c r="AD108" s="60"/>
      <c r="AE108" s="60"/>
      <c r="AF108" s="60"/>
      <c r="AG108" s="60"/>
      <c r="AH108" s="60"/>
      <c r="AI108" s="60">
        <v>23244480.280000001</v>
      </c>
      <c r="AJ108" s="60"/>
      <c r="AK108" s="60"/>
      <c r="AL108" s="60"/>
      <c r="AM108" s="60"/>
      <c r="AN108" s="60">
        <v>149486.01999999999</v>
      </c>
      <c r="AO108" s="60"/>
      <c r="AP108" s="60"/>
      <c r="AQ108" s="60"/>
      <c r="AR108" s="60"/>
      <c r="AS108" s="60">
        <f>AI108+AN108</f>
        <v>23393966.300000001</v>
      </c>
      <c r="AT108" s="60"/>
      <c r="AU108" s="60"/>
      <c r="AV108" s="60"/>
      <c r="AW108" s="60"/>
      <c r="AX108" s="60"/>
      <c r="AY108" s="60">
        <f>AI108-S108</f>
        <v>-2594138.7199999988</v>
      </c>
      <c r="AZ108" s="60"/>
      <c r="BA108" s="60"/>
      <c r="BB108" s="60"/>
      <c r="BC108" s="60"/>
      <c r="BD108" s="69">
        <f>AN108-X108</f>
        <v>-513.98000000001048</v>
      </c>
      <c r="BE108" s="69"/>
      <c r="BF108" s="69"/>
      <c r="BG108" s="69"/>
      <c r="BH108" s="69"/>
      <c r="BI108" s="69">
        <f>AY108+BD108</f>
        <v>-2594652.6999999988</v>
      </c>
      <c r="BJ108" s="69"/>
      <c r="BK108" s="69"/>
      <c r="BL108" s="69"/>
      <c r="BM108" s="69"/>
      <c r="BN108" s="69"/>
      <c r="BO108" s="8"/>
      <c r="BP108" s="8"/>
      <c r="BQ108" s="8"/>
      <c r="CA108" s="1" t="s">
        <v>22</v>
      </c>
    </row>
    <row r="109" spans="1:79" ht="52.9" customHeight="1" x14ac:dyDescent="0.2">
      <c r="A109" s="55">
        <v>2</v>
      </c>
      <c r="B109" s="55"/>
      <c r="C109" s="71" t="s">
        <v>122</v>
      </c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8"/>
      <c r="S109" s="60">
        <v>4091000</v>
      </c>
      <c r="T109" s="60"/>
      <c r="U109" s="60"/>
      <c r="V109" s="60"/>
      <c r="W109" s="60"/>
      <c r="X109" s="60">
        <v>412887</v>
      </c>
      <c r="Y109" s="60"/>
      <c r="Z109" s="60"/>
      <c r="AA109" s="60"/>
      <c r="AB109" s="60"/>
      <c r="AC109" s="60">
        <f>S109+X109</f>
        <v>4503887</v>
      </c>
      <c r="AD109" s="60"/>
      <c r="AE109" s="60"/>
      <c r="AF109" s="60"/>
      <c r="AG109" s="60"/>
      <c r="AH109" s="60"/>
      <c r="AI109" s="60">
        <v>3886555</v>
      </c>
      <c r="AJ109" s="60"/>
      <c r="AK109" s="60"/>
      <c r="AL109" s="60"/>
      <c r="AM109" s="60"/>
      <c r="AN109" s="60">
        <v>401296.74</v>
      </c>
      <c r="AO109" s="60"/>
      <c r="AP109" s="60"/>
      <c r="AQ109" s="60"/>
      <c r="AR109" s="60"/>
      <c r="AS109" s="60">
        <f>AI109+AN109</f>
        <v>4287851.74</v>
      </c>
      <c r="AT109" s="60"/>
      <c r="AU109" s="60"/>
      <c r="AV109" s="60"/>
      <c r="AW109" s="60"/>
      <c r="AX109" s="60"/>
      <c r="AY109" s="60">
        <f>AI109-S109</f>
        <v>-204445</v>
      </c>
      <c r="AZ109" s="60"/>
      <c r="BA109" s="60"/>
      <c r="BB109" s="60"/>
      <c r="BC109" s="60"/>
      <c r="BD109" s="69">
        <f>AN109-X109</f>
        <v>-11590.260000000009</v>
      </c>
      <c r="BE109" s="69"/>
      <c r="BF109" s="69"/>
      <c r="BG109" s="69"/>
      <c r="BH109" s="69"/>
      <c r="BI109" s="69">
        <f>AY109+BD109</f>
        <v>-216035.26</v>
      </c>
      <c r="BJ109" s="69"/>
      <c r="BK109" s="69"/>
      <c r="BL109" s="69"/>
      <c r="BM109" s="69"/>
      <c r="BN109" s="69"/>
      <c r="BO109" s="8"/>
      <c r="BP109" s="8"/>
      <c r="BQ109" s="8"/>
    </row>
    <row r="110" spans="1:79" ht="15" customHeight="1" x14ac:dyDescent="0.2">
      <c r="A110" s="55">
        <v>3</v>
      </c>
      <c r="B110" s="55"/>
      <c r="C110" s="71" t="s">
        <v>123</v>
      </c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  <c r="S110" s="60">
        <v>716000</v>
      </c>
      <c r="T110" s="60"/>
      <c r="U110" s="60"/>
      <c r="V110" s="60"/>
      <c r="W110" s="60"/>
      <c r="X110" s="60">
        <v>0</v>
      </c>
      <c r="Y110" s="60"/>
      <c r="Z110" s="60"/>
      <c r="AA110" s="60"/>
      <c r="AB110" s="60"/>
      <c r="AC110" s="60">
        <f>S110+X110</f>
        <v>716000</v>
      </c>
      <c r="AD110" s="60"/>
      <c r="AE110" s="60"/>
      <c r="AF110" s="60"/>
      <c r="AG110" s="60"/>
      <c r="AH110" s="60"/>
      <c r="AI110" s="60">
        <v>574254.15</v>
      </c>
      <c r="AJ110" s="60"/>
      <c r="AK110" s="60"/>
      <c r="AL110" s="60"/>
      <c r="AM110" s="60"/>
      <c r="AN110" s="60">
        <v>0</v>
      </c>
      <c r="AO110" s="60"/>
      <c r="AP110" s="60"/>
      <c r="AQ110" s="60"/>
      <c r="AR110" s="60"/>
      <c r="AS110" s="60">
        <f>AI110+AN110</f>
        <v>574254.15</v>
      </c>
      <c r="AT110" s="60"/>
      <c r="AU110" s="60"/>
      <c r="AV110" s="60"/>
      <c r="AW110" s="60"/>
      <c r="AX110" s="60"/>
      <c r="AY110" s="60">
        <f>AI110-S110</f>
        <v>-141745.84999999998</v>
      </c>
      <c r="AZ110" s="60"/>
      <c r="BA110" s="60"/>
      <c r="BB110" s="60"/>
      <c r="BC110" s="60"/>
      <c r="BD110" s="69">
        <f>AN110-X110</f>
        <v>0</v>
      </c>
      <c r="BE110" s="69"/>
      <c r="BF110" s="69"/>
      <c r="BG110" s="69"/>
      <c r="BH110" s="69"/>
      <c r="BI110" s="69">
        <f>AY110+BD110</f>
        <v>-141745.84999999998</v>
      </c>
      <c r="BJ110" s="69"/>
      <c r="BK110" s="69"/>
      <c r="BL110" s="69"/>
      <c r="BM110" s="69"/>
      <c r="BN110" s="69"/>
      <c r="BO110" s="8"/>
      <c r="BP110" s="8"/>
      <c r="BQ110" s="8"/>
    </row>
    <row r="111" spans="1:79" s="40" customFormat="1" ht="15" customHeight="1" x14ac:dyDescent="0.2">
      <c r="A111" s="61"/>
      <c r="B111" s="61"/>
      <c r="C111" s="70" t="s">
        <v>124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4"/>
      <c r="S111" s="54">
        <v>30645619</v>
      </c>
      <c r="T111" s="54"/>
      <c r="U111" s="54"/>
      <c r="V111" s="54"/>
      <c r="W111" s="54"/>
      <c r="X111" s="54">
        <v>562887</v>
      </c>
      <c r="Y111" s="54"/>
      <c r="Z111" s="54"/>
      <c r="AA111" s="54"/>
      <c r="AB111" s="54"/>
      <c r="AC111" s="54">
        <f>S111+X111</f>
        <v>31208506</v>
      </c>
      <c r="AD111" s="54"/>
      <c r="AE111" s="54"/>
      <c r="AF111" s="54"/>
      <c r="AG111" s="54"/>
      <c r="AH111" s="54"/>
      <c r="AI111" s="54">
        <v>27705289.43</v>
      </c>
      <c r="AJ111" s="54"/>
      <c r="AK111" s="54"/>
      <c r="AL111" s="54"/>
      <c r="AM111" s="54"/>
      <c r="AN111" s="54">
        <v>550782.76</v>
      </c>
      <c r="AO111" s="54"/>
      <c r="AP111" s="54"/>
      <c r="AQ111" s="54"/>
      <c r="AR111" s="54"/>
      <c r="AS111" s="54">
        <f>AI111+AN111</f>
        <v>28256072.190000001</v>
      </c>
      <c r="AT111" s="54"/>
      <c r="AU111" s="54"/>
      <c r="AV111" s="54"/>
      <c r="AW111" s="54"/>
      <c r="AX111" s="54"/>
      <c r="AY111" s="54">
        <f>AI111-S111</f>
        <v>-2940329.5700000003</v>
      </c>
      <c r="AZ111" s="54"/>
      <c r="BA111" s="54"/>
      <c r="BB111" s="54"/>
      <c r="BC111" s="54"/>
      <c r="BD111" s="68">
        <f>AN111-X111</f>
        <v>-12104.239999999991</v>
      </c>
      <c r="BE111" s="68"/>
      <c r="BF111" s="68"/>
      <c r="BG111" s="68"/>
      <c r="BH111" s="68"/>
      <c r="BI111" s="68">
        <f>AY111+BD111</f>
        <v>-2952433.8100000005</v>
      </c>
      <c r="BJ111" s="68"/>
      <c r="BK111" s="68"/>
      <c r="BL111" s="68"/>
      <c r="BM111" s="68"/>
      <c r="BN111" s="68"/>
      <c r="BO111" s="41"/>
      <c r="BP111" s="41"/>
      <c r="BQ111" s="41"/>
    </row>
    <row r="113" spans="1:79" ht="15.75" customHeight="1" x14ac:dyDescent="0.2">
      <c r="A113" s="100" t="s">
        <v>43</v>
      </c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</row>
    <row r="114" spans="1:79" ht="15.75" customHeight="1" x14ac:dyDescent="0.2">
      <c r="A114" s="100" t="s">
        <v>62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</row>
    <row r="115" spans="1:79" ht="8.25" customHeight="1" x14ac:dyDescent="0.2"/>
    <row r="116" spans="1:79" ht="45" customHeight="1" x14ac:dyDescent="0.2">
      <c r="A116" s="84" t="s">
        <v>3</v>
      </c>
      <c r="B116" s="85"/>
      <c r="C116" s="84" t="s">
        <v>6</v>
      </c>
      <c r="D116" s="113"/>
      <c r="E116" s="113"/>
      <c r="F116" s="113"/>
      <c r="G116" s="113"/>
      <c r="H116" s="113"/>
      <c r="I116" s="85"/>
      <c r="J116" s="84" t="s">
        <v>5</v>
      </c>
      <c r="K116" s="113"/>
      <c r="L116" s="113"/>
      <c r="M116" s="113"/>
      <c r="N116" s="85"/>
      <c r="O116" s="84" t="s">
        <v>4</v>
      </c>
      <c r="P116" s="113"/>
      <c r="Q116" s="113"/>
      <c r="R116" s="113"/>
      <c r="S116" s="113"/>
      <c r="T116" s="113"/>
      <c r="U116" s="113"/>
      <c r="V116" s="113"/>
      <c r="W116" s="113"/>
      <c r="X116" s="85"/>
      <c r="Y116" s="88" t="s">
        <v>25</v>
      </c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 t="s">
        <v>45</v>
      </c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140" t="s">
        <v>0</v>
      </c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0"/>
      <c r="BS116" s="10"/>
      <c r="BT116" s="10"/>
      <c r="BU116" s="10"/>
      <c r="BV116" s="10"/>
      <c r="BW116" s="10"/>
      <c r="BX116" s="10"/>
      <c r="BY116" s="10"/>
      <c r="BZ116" s="9"/>
    </row>
    <row r="117" spans="1:79" ht="32.25" customHeight="1" x14ac:dyDescent="0.2">
      <c r="A117" s="86"/>
      <c r="B117" s="87"/>
      <c r="C117" s="86"/>
      <c r="D117" s="114"/>
      <c r="E117" s="114"/>
      <c r="F117" s="114"/>
      <c r="G117" s="114"/>
      <c r="H117" s="114"/>
      <c r="I117" s="87"/>
      <c r="J117" s="86"/>
      <c r="K117" s="114"/>
      <c r="L117" s="114"/>
      <c r="M117" s="114"/>
      <c r="N117" s="87"/>
      <c r="O117" s="86"/>
      <c r="P117" s="114"/>
      <c r="Q117" s="114"/>
      <c r="R117" s="114"/>
      <c r="S117" s="114"/>
      <c r="T117" s="114"/>
      <c r="U117" s="114"/>
      <c r="V117" s="114"/>
      <c r="W117" s="114"/>
      <c r="X117" s="87"/>
      <c r="Y117" s="94" t="s">
        <v>2</v>
      </c>
      <c r="Z117" s="95"/>
      <c r="AA117" s="95"/>
      <c r="AB117" s="95"/>
      <c r="AC117" s="96"/>
      <c r="AD117" s="94" t="s">
        <v>1</v>
      </c>
      <c r="AE117" s="95"/>
      <c r="AF117" s="95"/>
      <c r="AG117" s="95"/>
      <c r="AH117" s="96"/>
      <c r="AI117" s="88" t="s">
        <v>26</v>
      </c>
      <c r="AJ117" s="88"/>
      <c r="AK117" s="88"/>
      <c r="AL117" s="88"/>
      <c r="AM117" s="88"/>
      <c r="AN117" s="88" t="s">
        <v>2</v>
      </c>
      <c r="AO117" s="88"/>
      <c r="AP117" s="88"/>
      <c r="AQ117" s="88"/>
      <c r="AR117" s="88"/>
      <c r="AS117" s="88" t="s">
        <v>1</v>
      </c>
      <c r="AT117" s="88"/>
      <c r="AU117" s="88"/>
      <c r="AV117" s="88"/>
      <c r="AW117" s="88"/>
      <c r="AX117" s="88" t="s">
        <v>26</v>
      </c>
      <c r="AY117" s="88"/>
      <c r="AZ117" s="88"/>
      <c r="BA117" s="88"/>
      <c r="BB117" s="88"/>
      <c r="BC117" s="88" t="s">
        <v>2</v>
      </c>
      <c r="BD117" s="88"/>
      <c r="BE117" s="88"/>
      <c r="BF117" s="88"/>
      <c r="BG117" s="88"/>
      <c r="BH117" s="88" t="s">
        <v>1</v>
      </c>
      <c r="BI117" s="88"/>
      <c r="BJ117" s="88"/>
      <c r="BK117" s="88"/>
      <c r="BL117" s="88"/>
      <c r="BM117" s="88" t="s">
        <v>26</v>
      </c>
      <c r="BN117" s="88"/>
      <c r="BO117" s="88"/>
      <c r="BP117" s="88"/>
      <c r="BQ117" s="88"/>
      <c r="BR117" s="2"/>
      <c r="BS117" s="2"/>
      <c r="BT117" s="2"/>
      <c r="BU117" s="2"/>
      <c r="BV117" s="2"/>
      <c r="BW117" s="2"/>
      <c r="BX117" s="2"/>
      <c r="BY117" s="2"/>
      <c r="BZ117" s="9"/>
    </row>
    <row r="118" spans="1:79" ht="15.95" customHeight="1" x14ac:dyDescent="0.2">
      <c r="A118" s="88">
        <v>1</v>
      </c>
      <c r="B118" s="88"/>
      <c r="C118" s="88">
        <v>2</v>
      </c>
      <c r="D118" s="88"/>
      <c r="E118" s="88"/>
      <c r="F118" s="88"/>
      <c r="G118" s="88"/>
      <c r="H118" s="88"/>
      <c r="I118" s="88"/>
      <c r="J118" s="88">
        <v>3</v>
      </c>
      <c r="K118" s="88"/>
      <c r="L118" s="88"/>
      <c r="M118" s="88"/>
      <c r="N118" s="88"/>
      <c r="O118" s="88">
        <v>4</v>
      </c>
      <c r="P118" s="88"/>
      <c r="Q118" s="88"/>
      <c r="R118" s="88"/>
      <c r="S118" s="88"/>
      <c r="T118" s="88"/>
      <c r="U118" s="88"/>
      <c r="V118" s="88"/>
      <c r="W118" s="88"/>
      <c r="X118" s="88"/>
      <c r="Y118" s="88">
        <v>5</v>
      </c>
      <c r="Z118" s="88"/>
      <c r="AA118" s="88"/>
      <c r="AB118" s="88"/>
      <c r="AC118" s="88"/>
      <c r="AD118" s="88">
        <v>6</v>
      </c>
      <c r="AE118" s="88"/>
      <c r="AF118" s="88"/>
      <c r="AG118" s="88"/>
      <c r="AH118" s="88"/>
      <c r="AI118" s="88">
        <v>7</v>
      </c>
      <c r="AJ118" s="88"/>
      <c r="AK118" s="88"/>
      <c r="AL118" s="88"/>
      <c r="AM118" s="88"/>
      <c r="AN118" s="94">
        <v>8</v>
      </c>
      <c r="AO118" s="95"/>
      <c r="AP118" s="95"/>
      <c r="AQ118" s="95"/>
      <c r="AR118" s="96"/>
      <c r="AS118" s="94">
        <v>9</v>
      </c>
      <c r="AT118" s="95"/>
      <c r="AU118" s="95"/>
      <c r="AV118" s="95"/>
      <c r="AW118" s="96"/>
      <c r="AX118" s="94">
        <v>10</v>
      </c>
      <c r="AY118" s="95"/>
      <c r="AZ118" s="95"/>
      <c r="BA118" s="95"/>
      <c r="BB118" s="96"/>
      <c r="BC118" s="94">
        <v>11</v>
      </c>
      <c r="BD118" s="95"/>
      <c r="BE118" s="95"/>
      <c r="BF118" s="95"/>
      <c r="BG118" s="96"/>
      <c r="BH118" s="94">
        <v>12</v>
      </c>
      <c r="BI118" s="95"/>
      <c r="BJ118" s="95"/>
      <c r="BK118" s="95"/>
      <c r="BL118" s="96"/>
      <c r="BM118" s="94">
        <v>13</v>
      </c>
      <c r="BN118" s="95"/>
      <c r="BO118" s="95"/>
      <c r="BP118" s="95"/>
      <c r="BQ118" s="96"/>
      <c r="BR118" s="2"/>
      <c r="BS118" s="2"/>
      <c r="BT118" s="2"/>
      <c r="BU118" s="2"/>
      <c r="BV118" s="2"/>
      <c r="BW118" s="2"/>
      <c r="BX118" s="2"/>
      <c r="BY118" s="2"/>
      <c r="BZ118" s="9"/>
    </row>
    <row r="119" spans="1:79" ht="12.75" hidden="1" customHeight="1" x14ac:dyDescent="0.2">
      <c r="A119" s="55" t="s">
        <v>36</v>
      </c>
      <c r="B119" s="55"/>
      <c r="C119" s="106" t="s">
        <v>14</v>
      </c>
      <c r="D119" s="107"/>
      <c r="E119" s="107"/>
      <c r="F119" s="107"/>
      <c r="G119" s="107"/>
      <c r="H119" s="107"/>
      <c r="I119" s="108"/>
      <c r="J119" s="55" t="s">
        <v>15</v>
      </c>
      <c r="K119" s="55"/>
      <c r="L119" s="55"/>
      <c r="M119" s="55"/>
      <c r="N119" s="55"/>
      <c r="O119" s="89" t="s">
        <v>37</v>
      </c>
      <c r="P119" s="89"/>
      <c r="Q119" s="89"/>
      <c r="R119" s="89"/>
      <c r="S119" s="89"/>
      <c r="T119" s="89"/>
      <c r="U119" s="89"/>
      <c r="V119" s="89"/>
      <c r="W119" s="89"/>
      <c r="X119" s="106"/>
      <c r="Y119" s="90" t="s">
        <v>10</v>
      </c>
      <c r="Z119" s="90"/>
      <c r="AA119" s="90"/>
      <c r="AB119" s="90"/>
      <c r="AC119" s="90"/>
      <c r="AD119" s="90" t="s">
        <v>29</v>
      </c>
      <c r="AE119" s="90"/>
      <c r="AF119" s="90"/>
      <c r="AG119" s="90"/>
      <c r="AH119" s="90"/>
      <c r="AI119" s="90" t="s">
        <v>78</v>
      </c>
      <c r="AJ119" s="90"/>
      <c r="AK119" s="90"/>
      <c r="AL119" s="90"/>
      <c r="AM119" s="90"/>
      <c r="AN119" s="90" t="s">
        <v>30</v>
      </c>
      <c r="AO119" s="90"/>
      <c r="AP119" s="90"/>
      <c r="AQ119" s="90"/>
      <c r="AR119" s="90"/>
      <c r="AS119" s="90" t="s">
        <v>11</v>
      </c>
      <c r="AT119" s="90"/>
      <c r="AU119" s="90"/>
      <c r="AV119" s="90"/>
      <c r="AW119" s="90"/>
      <c r="AX119" s="90" t="s">
        <v>79</v>
      </c>
      <c r="AY119" s="90"/>
      <c r="AZ119" s="90"/>
      <c r="BA119" s="90"/>
      <c r="BB119" s="90"/>
      <c r="BC119" s="90" t="s">
        <v>32</v>
      </c>
      <c r="BD119" s="90"/>
      <c r="BE119" s="90"/>
      <c r="BF119" s="90"/>
      <c r="BG119" s="90"/>
      <c r="BH119" s="90" t="s">
        <v>32</v>
      </c>
      <c r="BI119" s="90"/>
      <c r="BJ119" s="90"/>
      <c r="BK119" s="90"/>
      <c r="BL119" s="90"/>
      <c r="BM119" s="135" t="s">
        <v>16</v>
      </c>
      <c r="BN119" s="135"/>
      <c r="BO119" s="135"/>
      <c r="BP119" s="135"/>
      <c r="BQ119" s="135"/>
      <c r="BR119" s="12"/>
      <c r="BS119" s="12"/>
      <c r="BT119" s="9"/>
      <c r="BU119" s="9"/>
      <c r="BV119" s="9"/>
      <c r="BW119" s="9"/>
      <c r="BX119" s="9"/>
      <c r="BY119" s="9"/>
      <c r="BZ119" s="9"/>
      <c r="CA119" s="1" t="s">
        <v>23</v>
      </c>
    </row>
    <row r="120" spans="1:79" s="40" customFormat="1" ht="15.75" x14ac:dyDescent="0.2">
      <c r="A120" s="61">
        <v>0</v>
      </c>
      <c r="B120" s="61"/>
      <c r="C120" s="65" t="s">
        <v>125</v>
      </c>
      <c r="D120" s="65"/>
      <c r="E120" s="65"/>
      <c r="F120" s="65"/>
      <c r="G120" s="65"/>
      <c r="H120" s="65"/>
      <c r="I120" s="65"/>
      <c r="J120" s="65" t="s">
        <v>126</v>
      </c>
      <c r="K120" s="65"/>
      <c r="L120" s="65"/>
      <c r="M120" s="65"/>
      <c r="N120" s="65"/>
      <c r="O120" s="65" t="s">
        <v>126</v>
      </c>
      <c r="P120" s="65"/>
      <c r="Q120" s="65"/>
      <c r="R120" s="65"/>
      <c r="S120" s="65"/>
      <c r="T120" s="65"/>
      <c r="U120" s="65"/>
      <c r="V120" s="65"/>
      <c r="W120" s="65"/>
      <c r="X120" s="65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42"/>
      <c r="BS120" s="42"/>
      <c r="BT120" s="42"/>
      <c r="BU120" s="42"/>
      <c r="BV120" s="42"/>
      <c r="BW120" s="42"/>
      <c r="BX120" s="42"/>
      <c r="BY120" s="42"/>
      <c r="BZ120" s="43"/>
      <c r="CA120" s="40" t="s">
        <v>24</v>
      </c>
    </row>
    <row r="121" spans="1:79" ht="38.450000000000003" customHeight="1" x14ac:dyDescent="0.2">
      <c r="A121" s="55">
        <v>1</v>
      </c>
      <c r="B121" s="55"/>
      <c r="C121" s="56" t="s">
        <v>127</v>
      </c>
      <c r="D121" s="66"/>
      <c r="E121" s="66"/>
      <c r="F121" s="66"/>
      <c r="G121" s="66"/>
      <c r="H121" s="66"/>
      <c r="I121" s="67"/>
      <c r="J121" s="59" t="s">
        <v>128</v>
      </c>
      <c r="K121" s="59"/>
      <c r="L121" s="59"/>
      <c r="M121" s="59"/>
      <c r="N121" s="59"/>
      <c r="O121" s="59" t="s">
        <v>129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60">
        <v>16000</v>
      </c>
      <c r="Z121" s="60"/>
      <c r="AA121" s="60"/>
      <c r="AB121" s="60"/>
      <c r="AC121" s="60"/>
      <c r="AD121" s="60">
        <v>0</v>
      </c>
      <c r="AE121" s="60"/>
      <c r="AF121" s="60"/>
      <c r="AG121" s="60"/>
      <c r="AH121" s="60"/>
      <c r="AI121" s="60">
        <v>16000</v>
      </c>
      <c r="AJ121" s="60"/>
      <c r="AK121" s="60"/>
      <c r="AL121" s="60"/>
      <c r="AM121" s="60"/>
      <c r="AN121" s="60">
        <v>16000</v>
      </c>
      <c r="AO121" s="60"/>
      <c r="AP121" s="60"/>
      <c r="AQ121" s="60"/>
      <c r="AR121" s="60"/>
      <c r="AS121" s="60">
        <v>0</v>
      </c>
      <c r="AT121" s="60"/>
      <c r="AU121" s="60"/>
      <c r="AV121" s="60"/>
      <c r="AW121" s="60"/>
      <c r="AX121" s="60">
        <v>16000</v>
      </c>
      <c r="AY121" s="60"/>
      <c r="AZ121" s="60"/>
      <c r="BA121" s="60"/>
      <c r="BB121" s="60"/>
      <c r="BC121" s="60">
        <f t="shared" ref="BC121:BC149" si="5">AN121-Y121</f>
        <v>0</v>
      </c>
      <c r="BD121" s="60"/>
      <c r="BE121" s="60"/>
      <c r="BF121" s="60"/>
      <c r="BG121" s="60"/>
      <c r="BH121" s="60">
        <f t="shared" ref="BH121:BH149" si="6">AS121-AD121</f>
        <v>0</v>
      </c>
      <c r="BI121" s="60"/>
      <c r="BJ121" s="60"/>
      <c r="BK121" s="60"/>
      <c r="BL121" s="60"/>
      <c r="BM121" s="60">
        <v>0</v>
      </c>
      <c r="BN121" s="60"/>
      <c r="BO121" s="60"/>
      <c r="BP121" s="60"/>
      <c r="BQ121" s="60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79" ht="197.45" customHeight="1" x14ac:dyDescent="0.2">
      <c r="A122" s="55">
        <v>2</v>
      </c>
      <c r="B122" s="55"/>
      <c r="C122" s="56" t="s">
        <v>89</v>
      </c>
      <c r="D122" s="57"/>
      <c r="E122" s="57"/>
      <c r="F122" s="57"/>
      <c r="G122" s="57"/>
      <c r="H122" s="57"/>
      <c r="I122" s="58"/>
      <c r="J122" s="59" t="s">
        <v>128</v>
      </c>
      <c r="K122" s="59"/>
      <c r="L122" s="59"/>
      <c r="M122" s="59"/>
      <c r="N122" s="59"/>
      <c r="O122" s="56" t="s">
        <v>130</v>
      </c>
      <c r="P122" s="66"/>
      <c r="Q122" s="66"/>
      <c r="R122" s="66"/>
      <c r="S122" s="66"/>
      <c r="T122" s="66"/>
      <c r="U122" s="66"/>
      <c r="V122" s="66"/>
      <c r="W122" s="66"/>
      <c r="X122" s="67"/>
      <c r="Y122" s="60">
        <v>1655500</v>
      </c>
      <c r="Z122" s="60"/>
      <c r="AA122" s="60"/>
      <c r="AB122" s="60"/>
      <c r="AC122" s="60"/>
      <c r="AD122" s="60">
        <v>0</v>
      </c>
      <c r="AE122" s="60"/>
      <c r="AF122" s="60"/>
      <c r="AG122" s="60"/>
      <c r="AH122" s="60"/>
      <c r="AI122" s="60">
        <v>1655500</v>
      </c>
      <c r="AJ122" s="60"/>
      <c r="AK122" s="60"/>
      <c r="AL122" s="60"/>
      <c r="AM122" s="60"/>
      <c r="AN122" s="60">
        <v>1309990</v>
      </c>
      <c r="AO122" s="60"/>
      <c r="AP122" s="60"/>
      <c r="AQ122" s="60"/>
      <c r="AR122" s="60"/>
      <c r="AS122" s="60">
        <v>0</v>
      </c>
      <c r="AT122" s="60"/>
      <c r="AU122" s="60"/>
      <c r="AV122" s="60"/>
      <c r="AW122" s="60"/>
      <c r="AX122" s="60">
        <v>1309990</v>
      </c>
      <c r="AY122" s="60"/>
      <c r="AZ122" s="60"/>
      <c r="BA122" s="60"/>
      <c r="BB122" s="60"/>
      <c r="BC122" s="60">
        <f t="shared" si="5"/>
        <v>-345510</v>
      </c>
      <c r="BD122" s="60"/>
      <c r="BE122" s="60"/>
      <c r="BF122" s="60"/>
      <c r="BG122" s="60"/>
      <c r="BH122" s="60">
        <f t="shared" si="6"/>
        <v>0</v>
      </c>
      <c r="BI122" s="60"/>
      <c r="BJ122" s="60"/>
      <c r="BK122" s="60"/>
      <c r="BL122" s="60"/>
      <c r="BM122" s="60">
        <v>-345510</v>
      </c>
      <c r="BN122" s="60"/>
      <c r="BO122" s="60"/>
      <c r="BP122" s="60"/>
      <c r="BQ122" s="60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9" ht="92.45" customHeight="1" x14ac:dyDescent="0.2">
      <c r="A123" s="55">
        <v>3</v>
      </c>
      <c r="B123" s="55"/>
      <c r="C123" s="56" t="s">
        <v>88</v>
      </c>
      <c r="D123" s="57"/>
      <c r="E123" s="57"/>
      <c r="F123" s="57"/>
      <c r="G123" s="57"/>
      <c r="H123" s="57"/>
      <c r="I123" s="58"/>
      <c r="J123" s="59" t="s">
        <v>128</v>
      </c>
      <c r="K123" s="59"/>
      <c r="L123" s="59"/>
      <c r="M123" s="59"/>
      <c r="N123" s="59"/>
      <c r="O123" s="56" t="s">
        <v>131</v>
      </c>
      <c r="P123" s="57"/>
      <c r="Q123" s="57"/>
      <c r="R123" s="57"/>
      <c r="S123" s="57"/>
      <c r="T123" s="57"/>
      <c r="U123" s="57"/>
      <c r="V123" s="57"/>
      <c r="W123" s="57"/>
      <c r="X123" s="58"/>
      <c r="Y123" s="60">
        <v>1152200</v>
      </c>
      <c r="Z123" s="60"/>
      <c r="AA123" s="60"/>
      <c r="AB123" s="60"/>
      <c r="AC123" s="60"/>
      <c r="AD123" s="60">
        <v>0</v>
      </c>
      <c r="AE123" s="60"/>
      <c r="AF123" s="60"/>
      <c r="AG123" s="60"/>
      <c r="AH123" s="60"/>
      <c r="AI123" s="60">
        <v>1152200</v>
      </c>
      <c r="AJ123" s="60"/>
      <c r="AK123" s="60"/>
      <c r="AL123" s="60"/>
      <c r="AM123" s="60"/>
      <c r="AN123" s="60">
        <v>936941.8</v>
      </c>
      <c r="AO123" s="60"/>
      <c r="AP123" s="60"/>
      <c r="AQ123" s="60"/>
      <c r="AR123" s="60"/>
      <c r="AS123" s="60">
        <v>0</v>
      </c>
      <c r="AT123" s="60"/>
      <c r="AU123" s="60"/>
      <c r="AV123" s="60"/>
      <c r="AW123" s="60"/>
      <c r="AX123" s="60">
        <v>936941.8</v>
      </c>
      <c r="AY123" s="60"/>
      <c r="AZ123" s="60"/>
      <c r="BA123" s="60"/>
      <c r="BB123" s="60"/>
      <c r="BC123" s="60">
        <f t="shared" si="5"/>
        <v>-215258.19999999995</v>
      </c>
      <c r="BD123" s="60"/>
      <c r="BE123" s="60"/>
      <c r="BF123" s="60"/>
      <c r="BG123" s="60"/>
      <c r="BH123" s="60">
        <f t="shared" si="6"/>
        <v>0</v>
      </c>
      <c r="BI123" s="60"/>
      <c r="BJ123" s="60"/>
      <c r="BK123" s="60"/>
      <c r="BL123" s="60"/>
      <c r="BM123" s="60">
        <v>-215258.19999999995</v>
      </c>
      <c r="BN123" s="60"/>
      <c r="BO123" s="60"/>
      <c r="BP123" s="60"/>
      <c r="BQ123" s="60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79" ht="92.45" customHeight="1" x14ac:dyDescent="0.2">
      <c r="A124" s="55">
        <v>4</v>
      </c>
      <c r="B124" s="55"/>
      <c r="C124" s="56" t="s">
        <v>92</v>
      </c>
      <c r="D124" s="57"/>
      <c r="E124" s="57"/>
      <c r="F124" s="57"/>
      <c r="G124" s="57"/>
      <c r="H124" s="57"/>
      <c r="I124" s="58"/>
      <c r="J124" s="59" t="s">
        <v>128</v>
      </c>
      <c r="K124" s="59"/>
      <c r="L124" s="59"/>
      <c r="M124" s="59"/>
      <c r="N124" s="59"/>
      <c r="O124" s="56" t="s">
        <v>129</v>
      </c>
      <c r="P124" s="57"/>
      <c r="Q124" s="57"/>
      <c r="R124" s="57"/>
      <c r="S124" s="57"/>
      <c r="T124" s="57"/>
      <c r="U124" s="57"/>
      <c r="V124" s="57"/>
      <c r="W124" s="57"/>
      <c r="X124" s="58"/>
      <c r="Y124" s="60">
        <v>693340</v>
      </c>
      <c r="Z124" s="60"/>
      <c r="AA124" s="60"/>
      <c r="AB124" s="60"/>
      <c r="AC124" s="60"/>
      <c r="AD124" s="60">
        <v>0</v>
      </c>
      <c r="AE124" s="60"/>
      <c r="AF124" s="60"/>
      <c r="AG124" s="60"/>
      <c r="AH124" s="60"/>
      <c r="AI124" s="60">
        <v>693340</v>
      </c>
      <c r="AJ124" s="60"/>
      <c r="AK124" s="60"/>
      <c r="AL124" s="60"/>
      <c r="AM124" s="60"/>
      <c r="AN124" s="60">
        <v>693340</v>
      </c>
      <c r="AO124" s="60"/>
      <c r="AP124" s="60"/>
      <c r="AQ124" s="60"/>
      <c r="AR124" s="60"/>
      <c r="AS124" s="60">
        <v>0</v>
      </c>
      <c r="AT124" s="60"/>
      <c r="AU124" s="60"/>
      <c r="AV124" s="60"/>
      <c r="AW124" s="60"/>
      <c r="AX124" s="60">
        <v>693340</v>
      </c>
      <c r="AY124" s="60"/>
      <c r="AZ124" s="60"/>
      <c r="BA124" s="60"/>
      <c r="BB124" s="60"/>
      <c r="BC124" s="60">
        <f t="shared" si="5"/>
        <v>0</v>
      </c>
      <c r="BD124" s="60"/>
      <c r="BE124" s="60"/>
      <c r="BF124" s="60"/>
      <c r="BG124" s="60"/>
      <c r="BH124" s="60">
        <f t="shared" si="6"/>
        <v>0</v>
      </c>
      <c r="BI124" s="60"/>
      <c r="BJ124" s="60"/>
      <c r="BK124" s="60"/>
      <c r="BL124" s="60"/>
      <c r="BM124" s="60">
        <v>0</v>
      </c>
      <c r="BN124" s="60"/>
      <c r="BO124" s="60"/>
      <c r="BP124" s="60"/>
      <c r="BQ124" s="60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79" ht="118.9" customHeight="1" x14ac:dyDescent="0.2">
      <c r="A125" s="55">
        <v>5</v>
      </c>
      <c r="B125" s="55"/>
      <c r="C125" s="56" t="s">
        <v>132</v>
      </c>
      <c r="D125" s="57"/>
      <c r="E125" s="57"/>
      <c r="F125" s="57"/>
      <c r="G125" s="57"/>
      <c r="H125" s="57"/>
      <c r="I125" s="58"/>
      <c r="J125" s="59" t="s">
        <v>128</v>
      </c>
      <c r="K125" s="59"/>
      <c r="L125" s="59"/>
      <c r="M125" s="59"/>
      <c r="N125" s="59"/>
      <c r="O125" s="56" t="s">
        <v>129</v>
      </c>
      <c r="P125" s="57"/>
      <c r="Q125" s="57"/>
      <c r="R125" s="57"/>
      <c r="S125" s="57"/>
      <c r="T125" s="57"/>
      <c r="U125" s="57"/>
      <c r="V125" s="57"/>
      <c r="W125" s="57"/>
      <c r="X125" s="58"/>
      <c r="Y125" s="60">
        <v>500000</v>
      </c>
      <c r="Z125" s="60"/>
      <c r="AA125" s="60"/>
      <c r="AB125" s="60"/>
      <c r="AC125" s="60"/>
      <c r="AD125" s="60">
        <v>0</v>
      </c>
      <c r="AE125" s="60"/>
      <c r="AF125" s="60"/>
      <c r="AG125" s="60"/>
      <c r="AH125" s="60"/>
      <c r="AI125" s="60">
        <v>500000</v>
      </c>
      <c r="AJ125" s="60"/>
      <c r="AK125" s="60"/>
      <c r="AL125" s="60"/>
      <c r="AM125" s="60"/>
      <c r="AN125" s="60">
        <v>296385</v>
      </c>
      <c r="AO125" s="60"/>
      <c r="AP125" s="60"/>
      <c r="AQ125" s="60"/>
      <c r="AR125" s="60"/>
      <c r="AS125" s="60">
        <v>0</v>
      </c>
      <c r="AT125" s="60"/>
      <c r="AU125" s="60"/>
      <c r="AV125" s="60"/>
      <c r="AW125" s="60"/>
      <c r="AX125" s="60">
        <v>296385</v>
      </c>
      <c r="AY125" s="60"/>
      <c r="AZ125" s="60"/>
      <c r="BA125" s="60"/>
      <c r="BB125" s="60"/>
      <c r="BC125" s="60">
        <f t="shared" si="5"/>
        <v>-203615</v>
      </c>
      <c r="BD125" s="60"/>
      <c r="BE125" s="60"/>
      <c r="BF125" s="60"/>
      <c r="BG125" s="60"/>
      <c r="BH125" s="60">
        <f t="shared" si="6"/>
        <v>0</v>
      </c>
      <c r="BI125" s="60"/>
      <c r="BJ125" s="60"/>
      <c r="BK125" s="60"/>
      <c r="BL125" s="60"/>
      <c r="BM125" s="60">
        <v>-203615</v>
      </c>
      <c r="BN125" s="60"/>
      <c r="BO125" s="60"/>
      <c r="BP125" s="60"/>
      <c r="BQ125" s="60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79" ht="66" customHeight="1" x14ac:dyDescent="0.2">
      <c r="A126" s="55">
        <v>6</v>
      </c>
      <c r="B126" s="55"/>
      <c r="C126" s="56" t="s">
        <v>101</v>
      </c>
      <c r="D126" s="57"/>
      <c r="E126" s="57"/>
      <c r="F126" s="57"/>
      <c r="G126" s="57"/>
      <c r="H126" s="57"/>
      <c r="I126" s="58"/>
      <c r="J126" s="59" t="s">
        <v>128</v>
      </c>
      <c r="K126" s="59"/>
      <c r="L126" s="59"/>
      <c r="M126" s="59"/>
      <c r="N126" s="59"/>
      <c r="O126" s="56" t="s">
        <v>129</v>
      </c>
      <c r="P126" s="57"/>
      <c r="Q126" s="57"/>
      <c r="R126" s="57"/>
      <c r="S126" s="57"/>
      <c r="T126" s="57"/>
      <c r="U126" s="57"/>
      <c r="V126" s="57"/>
      <c r="W126" s="57"/>
      <c r="X126" s="58"/>
      <c r="Y126" s="60">
        <v>60000</v>
      </c>
      <c r="Z126" s="60"/>
      <c r="AA126" s="60"/>
      <c r="AB126" s="60"/>
      <c r="AC126" s="60"/>
      <c r="AD126" s="60">
        <v>0</v>
      </c>
      <c r="AE126" s="60"/>
      <c r="AF126" s="60"/>
      <c r="AG126" s="60"/>
      <c r="AH126" s="60"/>
      <c r="AI126" s="60">
        <v>60000</v>
      </c>
      <c r="AJ126" s="60"/>
      <c r="AK126" s="60"/>
      <c r="AL126" s="60"/>
      <c r="AM126" s="60"/>
      <c r="AN126" s="60">
        <v>60000</v>
      </c>
      <c r="AO126" s="60"/>
      <c r="AP126" s="60"/>
      <c r="AQ126" s="60"/>
      <c r="AR126" s="60"/>
      <c r="AS126" s="60">
        <v>0</v>
      </c>
      <c r="AT126" s="60"/>
      <c r="AU126" s="60"/>
      <c r="AV126" s="60"/>
      <c r="AW126" s="60"/>
      <c r="AX126" s="60">
        <v>60000</v>
      </c>
      <c r="AY126" s="60"/>
      <c r="AZ126" s="60"/>
      <c r="BA126" s="60"/>
      <c r="BB126" s="60"/>
      <c r="BC126" s="60">
        <f t="shared" si="5"/>
        <v>0</v>
      </c>
      <c r="BD126" s="60"/>
      <c r="BE126" s="60"/>
      <c r="BF126" s="60"/>
      <c r="BG126" s="60"/>
      <c r="BH126" s="60">
        <f t="shared" si="6"/>
        <v>0</v>
      </c>
      <c r="BI126" s="60"/>
      <c r="BJ126" s="60"/>
      <c r="BK126" s="60"/>
      <c r="BL126" s="60"/>
      <c r="BM126" s="60">
        <v>0</v>
      </c>
      <c r="BN126" s="60"/>
      <c r="BO126" s="60"/>
      <c r="BP126" s="60"/>
      <c r="BQ126" s="60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79" ht="52.9" customHeight="1" x14ac:dyDescent="0.2">
      <c r="A127" s="55">
        <v>7</v>
      </c>
      <c r="B127" s="55"/>
      <c r="C127" s="56" t="s">
        <v>105</v>
      </c>
      <c r="D127" s="57"/>
      <c r="E127" s="57"/>
      <c r="F127" s="57"/>
      <c r="G127" s="57"/>
      <c r="H127" s="57"/>
      <c r="I127" s="58"/>
      <c r="J127" s="59" t="s">
        <v>128</v>
      </c>
      <c r="K127" s="59"/>
      <c r="L127" s="59"/>
      <c r="M127" s="59"/>
      <c r="N127" s="59"/>
      <c r="O127" s="56" t="s">
        <v>133</v>
      </c>
      <c r="P127" s="57"/>
      <c r="Q127" s="57"/>
      <c r="R127" s="57"/>
      <c r="S127" s="57"/>
      <c r="T127" s="57"/>
      <c r="U127" s="57"/>
      <c r="V127" s="57"/>
      <c r="W127" s="57"/>
      <c r="X127" s="58"/>
      <c r="Y127" s="60">
        <v>2117840</v>
      </c>
      <c r="Z127" s="60"/>
      <c r="AA127" s="60"/>
      <c r="AB127" s="60"/>
      <c r="AC127" s="60"/>
      <c r="AD127" s="60">
        <v>0</v>
      </c>
      <c r="AE127" s="60"/>
      <c r="AF127" s="60"/>
      <c r="AG127" s="60"/>
      <c r="AH127" s="60"/>
      <c r="AI127" s="60">
        <v>2117840</v>
      </c>
      <c r="AJ127" s="60"/>
      <c r="AK127" s="60"/>
      <c r="AL127" s="60"/>
      <c r="AM127" s="60"/>
      <c r="AN127" s="60">
        <v>2117825</v>
      </c>
      <c r="AO127" s="60"/>
      <c r="AP127" s="60"/>
      <c r="AQ127" s="60"/>
      <c r="AR127" s="60"/>
      <c r="AS127" s="60">
        <v>0</v>
      </c>
      <c r="AT127" s="60"/>
      <c r="AU127" s="60"/>
      <c r="AV127" s="60"/>
      <c r="AW127" s="60"/>
      <c r="AX127" s="60">
        <v>2117825</v>
      </c>
      <c r="AY127" s="60"/>
      <c r="AZ127" s="60"/>
      <c r="BA127" s="60"/>
      <c r="BB127" s="60"/>
      <c r="BC127" s="60">
        <f t="shared" si="5"/>
        <v>-15</v>
      </c>
      <c r="BD127" s="60"/>
      <c r="BE127" s="60"/>
      <c r="BF127" s="60"/>
      <c r="BG127" s="60"/>
      <c r="BH127" s="60">
        <f t="shared" si="6"/>
        <v>0</v>
      </c>
      <c r="BI127" s="60"/>
      <c r="BJ127" s="60"/>
      <c r="BK127" s="60"/>
      <c r="BL127" s="60"/>
      <c r="BM127" s="60">
        <v>-15</v>
      </c>
      <c r="BN127" s="60"/>
      <c r="BO127" s="60"/>
      <c r="BP127" s="60"/>
      <c r="BQ127" s="60"/>
      <c r="BR127" s="11"/>
      <c r="BS127" s="11"/>
      <c r="BT127" s="11"/>
      <c r="BU127" s="11"/>
      <c r="BV127" s="11"/>
      <c r="BW127" s="11"/>
      <c r="BX127" s="11"/>
      <c r="BY127" s="11"/>
      <c r="BZ127" s="9"/>
    </row>
    <row r="128" spans="1:79" ht="79.150000000000006" customHeight="1" x14ac:dyDescent="0.2">
      <c r="A128" s="55">
        <v>8</v>
      </c>
      <c r="B128" s="55"/>
      <c r="C128" s="56" t="s">
        <v>134</v>
      </c>
      <c r="D128" s="57"/>
      <c r="E128" s="57"/>
      <c r="F128" s="57"/>
      <c r="G128" s="57"/>
      <c r="H128" s="57"/>
      <c r="I128" s="58"/>
      <c r="J128" s="59" t="s">
        <v>128</v>
      </c>
      <c r="K128" s="59"/>
      <c r="L128" s="59"/>
      <c r="M128" s="59"/>
      <c r="N128" s="59"/>
      <c r="O128" s="56" t="s">
        <v>129</v>
      </c>
      <c r="P128" s="57"/>
      <c r="Q128" s="57"/>
      <c r="R128" s="57"/>
      <c r="S128" s="57"/>
      <c r="T128" s="57"/>
      <c r="U128" s="57"/>
      <c r="V128" s="57"/>
      <c r="W128" s="57"/>
      <c r="X128" s="58"/>
      <c r="Y128" s="60">
        <v>500000</v>
      </c>
      <c r="Z128" s="60"/>
      <c r="AA128" s="60"/>
      <c r="AB128" s="60"/>
      <c r="AC128" s="60"/>
      <c r="AD128" s="60">
        <v>0</v>
      </c>
      <c r="AE128" s="60"/>
      <c r="AF128" s="60"/>
      <c r="AG128" s="60"/>
      <c r="AH128" s="60"/>
      <c r="AI128" s="60">
        <v>500000</v>
      </c>
      <c r="AJ128" s="60"/>
      <c r="AK128" s="60"/>
      <c r="AL128" s="60"/>
      <c r="AM128" s="60"/>
      <c r="AN128" s="60">
        <v>436829.68</v>
      </c>
      <c r="AO128" s="60"/>
      <c r="AP128" s="60"/>
      <c r="AQ128" s="60"/>
      <c r="AR128" s="60"/>
      <c r="AS128" s="60">
        <v>0</v>
      </c>
      <c r="AT128" s="60"/>
      <c r="AU128" s="60"/>
      <c r="AV128" s="60"/>
      <c r="AW128" s="60"/>
      <c r="AX128" s="60">
        <v>436829.68</v>
      </c>
      <c r="AY128" s="60"/>
      <c r="AZ128" s="60"/>
      <c r="BA128" s="60"/>
      <c r="BB128" s="60"/>
      <c r="BC128" s="60">
        <f t="shared" si="5"/>
        <v>-63170.320000000007</v>
      </c>
      <c r="BD128" s="60"/>
      <c r="BE128" s="60"/>
      <c r="BF128" s="60"/>
      <c r="BG128" s="60"/>
      <c r="BH128" s="60">
        <f t="shared" si="6"/>
        <v>0</v>
      </c>
      <c r="BI128" s="60"/>
      <c r="BJ128" s="60"/>
      <c r="BK128" s="60"/>
      <c r="BL128" s="60"/>
      <c r="BM128" s="60">
        <v>-63170.320000000007</v>
      </c>
      <c r="BN128" s="60"/>
      <c r="BO128" s="60"/>
      <c r="BP128" s="60"/>
      <c r="BQ128" s="60"/>
      <c r="BR128" s="11"/>
      <c r="BS128" s="11"/>
      <c r="BT128" s="11"/>
      <c r="BU128" s="11"/>
      <c r="BV128" s="11"/>
      <c r="BW128" s="11"/>
      <c r="BX128" s="11"/>
      <c r="BY128" s="11"/>
      <c r="BZ128" s="9"/>
    </row>
    <row r="129" spans="1:78" ht="66" customHeight="1" x14ac:dyDescent="0.2">
      <c r="A129" s="55">
        <v>9</v>
      </c>
      <c r="B129" s="55"/>
      <c r="C129" s="56" t="s">
        <v>135</v>
      </c>
      <c r="D129" s="57"/>
      <c r="E129" s="57"/>
      <c r="F129" s="57"/>
      <c r="G129" s="57"/>
      <c r="H129" s="57"/>
      <c r="I129" s="58"/>
      <c r="J129" s="59" t="s">
        <v>128</v>
      </c>
      <c r="K129" s="59"/>
      <c r="L129" s="59"/>
      <c r="M129" s="59"/>
      <c r="N129" s="59"/>
      <c r="O129" s="56" t="s">
        <v>129</v>
      </c>
      <c r="P129" s="57"/>
      <c r="Q129" s="57"/>
      <c r="R129" s="57"/>
      <c r="S129" s="57"/>
      <c r="T129" s="57"/>
      <c r="U129" s="57"/>
      <c r="V129" s="57"/>
      <c r="W129" s="57"/>
      <c r="X129" s="58"/>
      <c r="Y129" s="60">
        <v>200000</v>
      </c>
      <c r="Z129" s="60"/>
      <c r="AA129" s="60"/>
      <c r="AB129" s="60"/>
      <c r="AC129" s="60"/>
      <c r="AD129" s="60">
        <v>0</v>
      </c>
      <c r="AE129" s="60"/>
      <c r="AF129" s="60"/>
      <c r="AG129" s="60"/>
      <c r="AH129" s="60"/>
      <c r="AI129" s="60">
        <v>200000</v>
      </c>
      <c r="AJ129" s="60"/>
      <c r="AK129" s="60"/>
      <c r="AL129" s="60"/>
      <c r="AM129" s="60"/>
      <c r="AN129" s="60">
        <v>121424.47</v>
      </c>
      <c r="AO129" s="60"/>
      <c r="AP129" s="60"/>
      <c r="AQ129" s="60"/>
      <c r="AR129" s="60"/>
      <c r="AS129" s="60">
        <v>0</v>
      </c>
      <c r="AT129" s="60"/>
      <c r="AU129" s="60"/>
      <c r="AV129" s="60"/>
      <c r="AW129" s="60"/>
      <c r="AX129" s="60">
        <v>121424.47</v>
      </c>
      <c r="AY129" s="60"/>
      <c r="AZ129" s="60"/>
      <c r="BA129" s="60"/>
      <c r="BB129" s="60"/>
      <c r="BC129" s="60">
        <f t="shared" si="5"/>
        <v>-78575.53</v>
      </c>
      <c r="BD129" s="60"/>
      <c r="BE129" s="60"/>
      <c r="BF129" s="60"/>
      <c r="BG129" s="60"/>
      <c r="BH129" s="60">
        <f t="shared" si="6"/>
        <v>0</v>
      </c>
      <c r="BI129" s="60"/>
      <c r="BJ129" s="60"/>
      <c r="BK129" s="60"/>
      <c r="BL129" s="60"/>
      <c r="BM129" s="60">
        <v>-78575.53</v>
      </c>
      <c r="BN129" s="60"/>
      <c r="BO129" s="60"/>
      <c r="BP129" s="60"/>
      <c r="BQ129" s="60"/>
      <c r="BR129" s="11"/>
      <c r="BS129" s="11"/>
      <c r="BT129" s="11"/>
      <c r="BU129" s="11"/>
      <c r="BV129" s="11"/>
      <c r="BW129" s="11"/>
      <c r="BX129" s="11"/>
      <c r="BY129" s="11"/>
      <c r="BZ129" s="9"/>
    </row>
    <row r="130" spans="1:78" ht="26.45" customHeight="1" x14ac:dyDescent="0.2">
      <c r="A130" s="55">
        <v>10</v>
      </c>
      <c r="B130" s="55"/>
      <c r="C130" s="56" t="s">
        <v>100</v>
      </c>
      <c r="D130" s="57"/>
      <c r="E130" s="57"/>
      <c r="F130" s="57"/>
      <c r="G130" s="57"/>
      <c r="H130" s="57"/>
      <c r="I130" s="58"/>
      <c r="J130" s="59" t="s">
        <v>128</v>
      </c>
      <c r="K130" s="59"/>
      <c r="L130" s="59"/>
      <c r="M130" s="59"/>
      <c r="N130" s="59"/>
      <c r="O130" s="56" t="s">
        <v>131</v>
      </c>
      <c r="P130" s="57"/>
      <c r="Q130" s="57"/>
      <c r="R130" s="57"/>
      <c r="S130" s="57"/>
      <c r="T130" s="57"/>
      <c r="U130" s="57"/>
      <c r="V130" s="57"/>
      <c r="W130" s="57"/>
      <c r="X130" s="58"/>
      <c r="Y130" s="60">
        <v>378380</v>
      </c>
      <c r="Z130" s="60"/>
      <c r="AA130" s="60"/>
      <c r="AB130" s="60"/>
      <c r="AC130" s="60"/>
      <c r="AD130" s="60">
        <v>0</v>
      </c>
      <c r="AE130" s="60"/>
      <c r="AF130" s="60"/>
      <c r="AG130" s="60"/>
      <c r="AH130" s="60"/>
      <c r="AI130" s="60">
        <v>378380</v>
      </c>
      <c r="AJ130" s="60"/>
      <c r="AK130" s="60"/>
      <c r="AL130" s="60"/>
      <c r="AM130" s="60"/>
      <c r="AN130" s="60">
        <v>349508</v>
      </c>
      <c r="AO130" s="60"/>
      <c r="AP130" s="60"/>
      <c r="AQ130" s="60"/>
      <c r="AR130" s="60"/>
      <c r="AS130" s="60">
        <v>0</v>
      </c>
      <c r="AT130" s="60"/>
      <c r="AU130" s="60"/>
      <c r="AV130" s="60"/>
      <c r="AW130" s="60"/>
      <c r="AX130" s="60">
        <v>349508</v>
      </c>
      <c r="AY130" s="60"/>
      <c r="AZ130" s="60"/>
      <c r="BA130" s="60"/>
      <c r="BB130" s="60"/>
      <c r="BC130" s="60">
        <f t="shared" si="5"/>
        <v>-28872</v>
      </c>
      <c r="BD130" s="60"/>
      <c r="BE130" s="60"/>
      <c r="BF130" s="60"/>
      <c r="BG130" s="60"/>
      <c r="BH130" s="60">
        <f t="shared" si="6"/>
        <v>0</v>
      </c>
      <c r="BI130" s="60"/>
      <c r="BJ130" s="60"/>
      <c r="BK130" s="60"/>
      <c r="BL130" s="60"/>
      <c r="BM130" s="60">
        <v>-28872</v>
      </c>
      <c r="BN130" s="60"/>
      <c r="BO130" s="60"/>
      <c r="BP130" s="60"/>
      <c r="BQ130" s="60"/>
      <c r="BR130" s="11"/>
      <c r="BS130" s="11"/>
      <c r="BT130" s="11"/>
      <c r="BU130" s="11"/>
      <c r="BV130" s="11"/>
      <c r="BW130" s="11"/>
      <c r="BX130" s="11"/>
      <c r="BY130" s="11"/>
      <c r="BZ130" s="9"/>
    </row>
    <row r="131" spans="1:78" ht="26.45" customHeight="1" x14ac:dyDescent="0.2">
      <c r="A131" s="55">
        <v>11</v>
      </c>
      <c r="B131" s="55"/>
      <c r="C131" s="56" t="s">
        <v>136</v>
      </c>
      <c r="D131" s="57"/>
      <c r="E131" s="57"/>
      <c r="F131" s="57"/>
      <c r="G131" s="57"/>
      <c r="H131" s="57"/>
      <c r="I131" s="58"/>
      <c r="J131" s="59" t="s">
        <v>128</v>
      </c>
      <c r="K131" s="59"/>
      <c r="L131" s="59"/>
      <c r="M131" s="59"/>
      <c r="N131" s="59"/>
      <c r="O131" s="56" t="s">
        <v>129</v>
      </c>
      <c r="P131" s="57"/>
      <c r="Q131" s="57"/>
      <c r="R131" s="57"/>
      <c r="S131" s="57"/>
      <c r="T131" s="57"/>
      <c r="U131" s="57"/>
      <c r="V131" s="57"/>
      <c r="W131" s="57"/>
      <c r="X131" s="58"/>
      <c r="Y131" s="60">
        <v>0</v>
      </c>
      <c r="Z131" s="60"/>
      <c r="AA131" s="60"/>
      <c r="AB131" s="60"/>
      <c r="AC131" s="60"/>
      <c r="AD131" s="60">
        <v>412887</v>
      </c>
      <c r="AE131" s="60"/>
      <c r="AF131" s="60"/>
      <c r="AG131" s="60"/>
      <c r="AH131" s="60"/>
      <c r="AI131" s="60">
        <v>412887</v>
      </c>
      <c r="AJ131" s="60"/>
      <c r="AK131" s="60"/>
      <c r="AL131" s="60"/>
      <c r="AM131" s="60"/>
      <c r="AN131" s="60">
        <v>0</v>
      </c>
      <c r="AO131" s="60"/>
      <c r="AP131" s="60"/>
      <c r="AQ131" s="60"/>
      <c r="AR131" s="60"/>
      <c r="AS131" s="60">
        <v>401296.74</v>
      </c>
      <c r="AT131" s="60"/>
      <c r="AU131" s="60"/>
      <c r="AV131" s="60"/>
      <c r="AW131" s="60"/>
      <c r="AX131" s="60">
        <v>401296.74</v>
      </c>
      <c r="AY131" s="60"/>
      <c r="AZ131" s="60"/>
      <c r="BA131" s="60"/>
      <c r="BB131" s="60"/>
      <c r="BC131" s="60">
        <f t="shared" si="5"/>
        <v>0</v>
      </c>
      <c r="BD131" s="60"/>
      <c r="BE131" s="60"/>
      <c r="BF131" s="60"/>
      <c r="BG131" s="60"/>
      <c r="BH131" s="60">
        <f t="shared" si="6"/>
        <v>-11590.260000000009</v>
      </c>
      <c r="BI131" s="60"/>
      <c r="BJ131" s="60"/>
      <c r="BK131" s="60"/>
      <c r="BL131" s="60"/>
      <c r="BM131" s="60">
        <v>-11590.260000000009</v>
      </c>
      <c r="BN131" s="60"/>
      <c r="BO131" s="60"/>
      <c r="BP131" s="60"/>
      <c r="BQ131" s="60"/>
      <c r="BR131" s="11"/>
      <c r="BS131" s="11"/>
      <c r="BT131" s="11"/>
      <c r="BU131" s="11"/>
      <c r="BV131" s="11"/>
      <c r="BW131" s="11"/>
      <c r="BX131" s="11"/>
      <c r="BY131" s="11"/>
      <c r="BZ131" s="9"/>
    </row>
    <row r="132" spans="1:78" ht="26.45" customHeight="1" x14ac:dyDescent="0.2">
      <c r="A132" s="55">
        <v>12</v>
      </c>
      <c r="B132" s="55"/>
      <c r="C132" s="56" t="s">
        <v>82</v>
      </c>
      <c r="D132" s="57"/>
      <c r="E132" s="57"/>
      <c r="F132" s="57"/>
      <c r="G132" s="57"/>
      <c r="H132" s="57"/>
      <c r="I132" s="58"/>
      <c r="J132" s="59" t="s">
        <v>128</v>
      </c>
      <c r="K132" s="59"/>
      <c r="L132" s="59"/>
      <c r="M132" s="59"/>
      <c r="N132" s="59"/>
      <c r="O132" s="56" t="s">
        <v>129</v>
      </c>
      <c r="P132" s="57"/>
      <c r="Q132" s="57"/>
      <c r="R132" s="57"/>
      <c r="S132" s="57"/>
      <c r="T132" s="57"/>
      <c r="U132" s="57"/>
      <c r="V132" s="57"/>
      <c r="W132" s="57"/>
      <c r="X132" s="58"/>
      <c r="Y132" s="60">
        <v>3233640</v>
      </c>
      <c r="Z132" s="60"/>
      <c r="AA132" s="60"/>
      <c r="AB132" s="60"/>
      <c r="AC132" s="60"/>
      <c r="AD132" s="60">
        <v>0</v>
      </c>
      <c r="AE132" s="60"/>
      <c r="AF132" s="60"/>
      <c r="AG132" s="60"/>
      <c r="AH132" s="60"/>
      <c r="AI132" s="60">
        <v>3233640</v>
      </c>
      <c r="AJ132" s="60"/>
      <c r="AK132" s="60"/>
      <c r="AL132" s="60"/>
      <c r="AM132" s="60"/>
      <c r="AN132" s="60">
        <v>2763965.96</v>
      </c>
      <c r="AO132" s="60"/>
      <c r="AP132" s="60"/>
      <c r="AQ132" s="60"/>
      <c r="AR132" s="60"/>
      <c r="AS132" s="60">
        <v>0</v>
      </c>
      <c r="AT132" s="60"/>
      <c r="AU132" s="60"/>
      <c r="AV132" s="60"/>
      <c r="AW132" s="60"/>
      <c r="AX132" s="60">
        <v>2763965.96</v>
      </c>
      <c r="AY132" s="60"/>
      <c r="AZ132" s="60"/>
      <c r="BA132" s="60"/>
      <c r="BB132" s="60"/>
      <c r="BC132" s="60">
        <f t="shared" si="5"/>
        <v>-469674.04000000004</v>
      </c>
      <c r="BD132" s="60"/>
      <c r="BE132" s="60"/>
      <c r="BF132" s="60"/>
      <c r="BG132" s="60"/>
      <c r="BH132" s="60">
        <f t="shared" si="6"/>
        <v>0</v>
      </c>
      <c r="BI132" s="60"/>
      <c r="BJ132" s="60"/>
      <c r="BK132" s="60"/>
      <c r="BL132" s="60"/>
      <c r="BM132" s="60">
        <v>-469674.04000000004</v>
      </c>
      <c r="BN132" s="60"/>
      <c r="BO132" s="60"/>
      <c r="BP132" s="60"/>
      <c r="BQ132" s="60"/>
      <c r="BR132" s="11"/>
      <c r="BS132" s="11"/>
      <c r="BT132" s="11"/>
      <c r="BU132" s="11"/>
      <c r="BV132" s="11"/>
      <c r="BW132" s="11"/>
      <c r="BX132" s="11"/>
      <c r="BY132" s="11"/>
      <c r="BZ132" s="9"/>
    </row>
    <row r="133" spans="1:78" ht="132" customHeight="1" x14ac:dyDescent="0.2">
      <c r="A133" s="55">
        <v>13</v>
      </c>
      <c r="B133" s="55"/>
      <c r="C133" s="56" t="s">
        <v>137</v>
      </c>
      <c r="D133" s="57"/>
      <c r="E133" s="57"/>
      <c r="F133" s="57"/>
      <c r="G133" s="57"/>
      <c r="H133" s="57"/>
      <c r="I133" s="58"/>
      <c r="J133" s="59" t="s">
        <v>128</v>
      </c>
      <c r="K133" s="59"/>
      <c r="L133" s="59"/>
      <c r="M133" s="59"/>
      <c r="N133" s="59"/>
      <c r="O133" s="56" t="s">
        <v>129</v>
      </c>
      <c r="P133" s="57"/>
      <c r="Q133" s="57"/>
      <c r="R133" s="57"/>
      <c r="S133" s="57"/>
      <c r="T133" s="57"/>
      <c r="U133" s="57"/>
      <c r="V133" s="57"/>
      <c r="W133" s="57"/>
      <c r="X133" s="58"/>
      <c r="Y133" s="60">
        <v>82000</v>
      </c>
      <c r="Z133" s="60"/>
      <c r="AA133" s="60"/>
      <c r="AB133" s="60"/>
      <c r="AC133" s="60"/>
      <c r="AD133" s="60">
        <v>0</v>
      </c>
      <c r="AE133" s="60"/>
      <c r="AF133" s="60"/>
      <c r="AG133" s="60"/>
      <c r="AH133" s="60"/>
      <c r="AI133" s="60">
        <v>82000</v>
      </c>
      <c r="AJ133" s="60"/>
      <c r="AK133" s="60"/>
      <c r="AL133" s="60"/>
      <c r="AM133" s="60"/>
      <c r="AN133" s="60">
        <v>54000</v>
      </c>
      <c r="AO133" s="60"/>
      <c r="AP133" s="60"/>
      <c r="AQ133" s="60"/>
      <c r="AR133" s="60"/>
      <c r="AS133" s="60">
        <v>0</v>
      </c>
      <c r="AT133" s="60"/>
      <c r="AU133" s="60"/>
      <c r="AV133" s="60"/>
      <c r="AW133" s="60"/>
      <c r="AX133" s="60">
        <v>54000</v>
      </c>
      <c r="AY133" s="60"/>
      <c r="AZ133" s="60"/>
      <c r="BA133" s="60"/>
      <c r="BB133" s="60"/>
      <c r="BC133" s="60">
        <f t="shared" si="5"/>
        <v>-28000</v>
      </c>
      <c r="BD133" s="60"/>
      <c r="BE133" s="60"/>
      <c r="BF133" s="60"/>
      <c r="BG133" s="60"/>
      <c r="BH133" s="60">
        <f t="shared" si="6"/>
        <v>0</v>
      </c>
      <c r="BI133" s="60"/>
      <c r="BJ133" s="60"/>
      <c r="BK133" s="60"/>
      <c r="BL133" s="60"/>
      <c r="BM133" s="60">
        <v>-28000</v>
      </c>
      <c r="BN133" s="60"/>
      <c r="BO133" s="60"/>
      <c r="BP133" s="60"/>
      <c r="BQ133" s="60"/>
      <c r="BR133" s="11"/>
      <c r="BS133" s="11"/>
      <c r="BT133" s="11"/>
      <c r="BU133" s="11"/>
      <c r="BV133" s="11"/>
      <c r="BW133" s="11"/>
      <c r="BX133" s="11"/>
      <c r="BY133" s="11"/>
      <c r="BZ133" s="9"/>
    </row>
    <row r="134" spans="1:78" ht="52.9" customHeight="1" x14ac:dyDescent="0.2">
      <c r="A134" s="55">
        <v>14</v>
      </c>
      <c r="B134" s="55"/>
      <c r="C134" s="56" t="s">
        <v>99</v>
      </c>
      <c r="D134" s="57"/>
      <c r="E134" s="57"/>
      <c r="F134" s="57"/>
      <c r="G134" s="57"/>
      <c r="H134" s="57"/>
      <c r="I134" s="58"/>
      <c r="J134" s="59" t="s">
        <v>128</v>
      </c>
      <c r="K134" s="59"/>
      <c r="L134" s="59"/>
      <c r="M134" s="59"/>
      <c r="N134" s="59"/>
      <c r="O134" s="56" t="s">
        <v>129</v>
      </c>
      <c r="P134" s="57"/>
      <c r="Q134" s="57"/>
      <c r="R134" s="57"/>
      <c r="S134" s="57"/>
      <c r="T134" s="57"/>
      <c r="U134" s="57"/>
      <c r="V134" s="57"/>
      <c r="W134" s="57"/>
      <c r="X134" s="58"/>
      <c r="Y134" s="60">
        <v>530315</v>
      </c>
      <c r="Z134" s="60"/>
      <c r="AA134" s="60"/>
      <c r="AB134" s="60"/>
      <c r="AC134" s="60"/>
      <c r="AD134" s="60">
        <v>0</v>
      </c>
      <c r="AE134" s="60"/>
      <c r="AF134" s="60"/>
      <c r="AG134" s="60"/>
      <c r="AH134" s="60"/>
      <c r="AI134" s="60">
        <v>530315</v>
      </c>
      <c r="AJ134" s="60"/>
      <c r="AK134" s="60"/>
      <c r="AL134" s="60"/>
      <c r="AM134" s="60"/>
      <c r="AN134" s="60">
        <v>425600</v>
      </c>
      <c r="AO134" s="60"/>
      <c r="AP134" s="60"/>
      <c r="AQ134" s="60"/>
      <c r="AR134" s="60"/>
      <c r="AS134" s="60">
        <v>0</v>
      </c>
      <c r="AT134" s="60"/>
      <c r="AU134" s="60"/>
      <c r="AV134" s="60"/>
      <c r="AW134" s="60"/>
      <c r="AX134" s="60">
        <v>425600</v>
      </c>
      <c r="AY134" s="60"/>
      <c r="AZ134" s="60"/>
      <c r="BA134" s="60"/>
      <c r="BB134" s="60"/>
      <c r="BC134" s="60">
        <f t="shared" si="5"/>
        <v>-104715</v>
      </c>
      <c r="BD134" s="60"/>
      <c r="BE134" s="60"/>
      <c r="BF134" s="60"/>
      <c r="BG134" s="60"/>
      <c r="BH134" s="60">
        <f t="shared" si="6"/>
        <v>0</v>
      </c>
      <c r="BI134" s="60"/>
      <c r="BJ134" s="60"/>
      <c r="BK134" s="60"/>
      <c r="BL134" s="60"/>
      <c r="BM134" s="60">
        <v>-104715</v>
      </c>
      <c r="BN134" s="60"/>
      <c r="BO134" s="60"/>
      <c r="BP134" s="60"/>
      <c r="BQ134" s="60"/>
      <c r="BR134" s="11"/>
      <c r="BS134" s="11"/>
      <c r="BT134" s="11"/>
      <c r="BU134" s="11"/>
      <c r="BV134" s="11"/>
      <c r="BW134" s="11"/>
      <c r="BX134" s="11"/>
      <c r="BY134" s="11"/>
      <c r="BZ134" s="9"/>
    </row>
    <row r="135" spans="1:78" ht="39.6" customHeight="1" x14ac:dyDescent="0.2">
      <c r="A135" s="55">
        <v>15</v>
      </c>
      <c r="B135" s="55"/>
      <c r="C135" s="56" t="s">
        <v>102</v>
      </c>
      <c r="D135" s="57"/>
      <c r="E135" s="57"/>
      <c r="F135" s="57"/>
      <c r="G135" s="57"/>
      <c r="H135" s="57"/>
      <c r="I135" s="58"/>
      <c r="J135" s="59" t="s">
        <v>128</v>
      </c>
      <c r="K135" s="59"/>
      <c r="L135" s="59"/>
      <c r="M135" s="59"/>
      <c r="N135" s="59"/>
      <c r="O135" s="56" t="s">
        <v>129</v>
      </c>
      <c r="P135" s="57"/>
      <c r="Q135" s="57"/>
      <c r="R135" s="57"/>
      <c r="S135" s="57"/>
      <c r="T135" s="57"/>
      <c r="U135" s="57"/>
      <c r="V135" s="57"/>
      <c r="W135" s="57"/>
      <c r="X135" s="58"/>
      <c r="Y135" s="60">
        <v>531000</v>
      </c>
      <c r="Z135" s="60"/>
      <c r="AA135" s="60"/>
      <c r="AB135" s="60"/>
      <c r="AC135" s="60"/>
      <c r="AD135" s="60">
        <v>0</v>
      </c>
      <c r="AE135" s="60"/>
      <c r="AF135" s="60"/>
      <c r="AG135" s="60"/>
      <c r="AH135" s="60"/>
      <c r="AI135" s="60">
        <v>531000</v>
      </c>
      <c r="AJ135" s="60"/>
      <c r="AK135" s="60"/>
      <c r="AL135" s="60"/>
      <c r="AM135" s="60"/>
      <c r="AN135" s="60">
        <v>530170</v>
      </c>
      <c r="AO135" s="60"/>
      <c r="AP135" s="60"/>
      <c r="AQ135" s="60"/>
      <c r="AR135" s="60"/>
      <c r="AS135" s="60">
        <v>0</v>
      </c>
      <c r="AT135" s="60"/>
      <c r="AU135" s="60"/>
      <c r="AV135" s="60"/>
      <c r="AW135" s="60"/>
      <c r="AX135" s="60">
        <v>530170</v>
      </c>
      <c r="AY135" s="60"/>
      <c r="AZ135" s="60"/>
      <c r="BA135" s="60"/>
      <c r="BB135" s="60"/>
      <c r="BC135" s="60">
        <f t="shared" si="5"/>
        <v>-830</v>
      </c>
      <c r="BD135" s="60"/>
      <c r="BE135" s="60"/>
      <c r="BF135" s="60"/>
      <c r="BG135" s="60"/>
      <c r="BH135" s="60">
        <f t="shared" si="6"/>
        <v>0</v>
      </c>
      <c r="BI135" s="60"/>
      <c r="BJ135" s="60"/>
      <c r="BK135" s="60"/>
      <c r="BL135" s="60"/>
      <c r="BM135" s="60">
        <v>-830</v>
      </c>
      <c r="BN135" s="60"/>
      <c r="BO135" s="60"/>
      <c r="BP135" s="60"/>
      <c r="BQ135" s="60"/>
      <c r="BR135" s="11"/>
      <c r="BS135" s="11"/>
      <c r="BT135" s="11"/>
      <c r="BU135" s="11"/>
      <c r="BV135" s="11"/>
      <c r="BW135" s="11"/>
      <c r="BX135" s="11"/>
      <c r="BY135" s="11"/>
      <c r="BZ135" s="9"/>
    </row>
    <row r="136" spans="1:78" ht="66" customHeight="1" x14ac:dyDescent="0.2">
      <c r="A136" s="55">
        <v>16</v>
      </c>
      <c r="B136" s="55"/>
      <c r="C136" s="56" t="s">
        <v>138</v>
      </c>
      <c r="D136" s="57"/>
      <c r="E136" s="57"/>
      <c r="F136" s="57"/>
      <c r="G136" s="57"/>
      <c r="H136" s="57"/>
      <c r="I136" s="58"/>
      <c r="J136" s="59" t="s">
        <v>128</v>
      </c>
      <c r="K136" s="59"/>
      <c r="L136" s="59"/>
      <c r="M136" s="59"/>
      <c r="N136" s="59"/>
      <c r="O136" s="56" t="s">
        <v>129</v>
      </c>
      <c r="P136" s="57"/>
      <c r="Q136" s="57"/>
      <c r="R136" s="57"/>
      <c r="S136" s="57"/>
      <c r="T136" s="57"/>
      <c r="U136" s="57"/>
      <c r="V136" s="57"/>
      <c r="W136" s="57"/>
      <c r="X136" s="58"/>
      <c r="Y136" s="60">
        <v>52500</v>
      </c>
      <c r="Z136" s="60"/>
      <c r="AA136" s="60"/>
      <c r="AB136" s="60"/>
      <c r="AC136" s="60"/>
      <c r="AD136" s="60">
        <v>0</v>
      </c>
      <c r="AE136" s="60"/>
      <c r="AF136" s="60"/>
      <c r="AG136" s="60"/>
      <c r="AH136" s="60"/>
      <c r="AI136" s="60">
        <v>52500</v>
      </c>
      <c r="AJ136" s="60"/>
      <c r="AK136" s="60"/>
      <c r="AL136" s="60"/>
      <c r="AM136" s="60"/>
      <c r="AN136" s="60">
        <v>25037.7</v>
      </c>
      <c r="AO136" s="60"/>
      <c r="AP136" s="60"/>
      <c r="AQ136" s="60"/>
      <c r="AR136" s="60"/>
      <c r="AS136" s="60">
        <v>0</v>
      </c>
      <c r="AT136" s="60"/>
      <c r="AU136" s="60"/>
      <c r="AV136" s="60"/>
      <c r="AW136" s="60"/>
      <c r="AX136" s="60">
        <v>25037.7</v>
      </c>
      <c r="AY136" s="60"/>
      <c r="AZ136" s="60"/>
      <c r="BA136" s="60"/>
      <c r="BB136" s="60"/>
      <c r="BC136" s="60">
        <f t="shared" si="5"/>
        <v>-27462.3</v>
      </c>
      <c r="BD136" s="60"/>
      <c r="BE136" s="60"/>
      <c r="BF136" s="60"/>
      <c r="BG136" s="60"/>
      <c r="BH136" s="60">
        <f t="shared" si="6"/>
        <v>0</v>
      </c>
      <c r="BI136" s="60"/>
      <c r="BJ136" s="60"/>
      <c r="BK136" s="60"/>
      <c r="BL136" s="60"/>
      <c r="BM136" s="60">
        <v>-27462.3</v>
      </c>
      <c r="BN136" s="60"/>
      <c r="BO136" s="60"/>
      <c r="BP136" s="60"/>
      <c r="BQ136" s="60"/>
      <c r="BR136" s="11"/>
      <c r="BS136" s="11"/>
      <c r="BT136" s="11"/>
      <c r="BU136" s="11"/>
      <c r="BV136" s="11"/>
      <c r="BW136" s="11"/>
      <c r="BX136" s="11"/>
      <c r="BY136" s="11"/>
      <c r="BZ136" s="9"/>
    </row>
    <row r="137" spans="1:78" ht="105" customHeight="1" x14ac:dyDescent="0.2">
      <c r="A137" s="55">
        <v>17</v>
      </c>
      <c r="B137" s="55"/>
      <c r="C137" s="56" t="s">
        <v>104</v>
      </c>
      <c r="D137" s="57"/>
      <c r="E137" s="57"/>
      <c r="F137" s="57"/>
      <c r="G137" s="57"/>
      <c r="H137" s="57"/>
      <c r="I137" s="58"/>
      <c r="J137" s="59" t="s">
        <v>128</v>
      </c>
      <c r="K137" s="59"/>
      <c r="L137" s="59"/>
      <c r="M137" s="59"/>
      <c r="N137" s="59"/>
      <c r="O137" s="56" t="s">
        <v>131</v>
      </c>
      <c r="P137" s="57"/>
      <c r="Q137" s="57"/>
      <c r="R137" s="57"/>
      <c r="S137" s="57"/>
      <c r="T137" s="57"/>
      <c r="U137" s="57"/>
      <c r="V137" s="57"/>
      <c r="W137" s="57"/>
      <c r="X137" s="58"/>
      <c r="Y137" s="60">
        <v>15309487</v>
      </c>
      <c r="Z137" s="60"/>
      <c r="AA137" s="60"/>
      <c r="AB137" s="60"/>
      <c r="AC137" s="60"/>
      <c r="AD137" s="60">
        <v>0</v>
      </c>
      <c r="AE137" s="60"/>
      <c r="AF137" s="60"/>
      <c r="AG137" s="60"/>
      <c r="AH137" s="60"/>
      <c r="AI137" s="60">
        <v>15309487</v>
      </c>
      <c r="AJ137" s="60"/>
      <c r="AK137" s="60"/>
      <c r="AL137" s="60"/>
      <c r="AM137" s="60"/>
      <c r="AN137" s="60">
        <v>14387419.310000001</v>
      </c>
      <c r="AO137" s="60"/>
      <c r="AP137" s="60"/>
      <c r="AQ137" s="60"/>
      <c r="AR137" s="60"/>
      <c r="AS137" s="60">
        <v>0</v>
      </c>
      <c r="AT137" s="60"/>
      <c r="AU137" s="60"/>
      <c r="AV137" s="60"/>
      <c r="AW137" s="60"/>
      <c r="AX137" s="60">
        <v>14387419.310000001</v>
      </c>
      <c r="AY137" s="60"/>
      <c r="AZ137" s="60"/>
      <c r="BA137" s="60"/>
      <c r="BB137" s="60"/>
      <c r="BC137" s="60">
        <f t="shared" si="5"/>
        <v>-922067.68999999948</v>
      </c>
      <c r="BD137" s="60"/>
      <c r="BE137" s="60"/>
      <c r="BF137" s="60"/>
      <c r="BG137" s="60"/>
      <c r="BH137" s="60">
        <f t="shared" si="6"/>
        <v>0</v>
      </c>
      <c r="BI137" s="60"/>
      <c r="BJ137" s="60"/>
      <c r="BK137" s="60"/>
      <c r="BL137" s="60"/>
      <c r="BM137" s="60">
        <v>-922067.68999999948</v>
      </c>
      <c r="BN137" s="60"/>
      <c r="BO137" s="60"/>
      <c r="BP137" s="60"/>
      <c r="BQ137" s="60"/>
      <c r="BR137" s="11"/>
      <c r="BS137" s="11"/>
      <c r="BT137" s="11"/>
      <c r="BU137" s="11"/>
      <c r="BV137" s="11"/>
      <c r="BW137" s="11"/>
      <c r="BX137" s="11"/>
      <c r="BY137" s="11"/>
      <c r="BZ137" s="9"/>
    </row>
    <row r="138" spans="1:78" ht="39.6" customHeight="1" x14ac:dyDescent="0.2">
      <c r="A138" s="55">
        <v>18</v>
      </c>
      <c r="B138" s="55"/>
      <c r="C138" s="56" t="s">
        <v>109</v>
      </c>
      <c r="D138" s="57"/>
      <c r="E138" s="57"/>
      <c r="F138" s="57"/>
      <c r="G138" s="57"/>
      <c r="H138" s="57"/>
      <c r="I138" s="58"/>
      <c r="J138" s="59" t="s">
        <v>128</v>
      </c>
      <c r="K138" s="59"/>
      <c r="L138" s="59"/>
      <c r="M138" s="59"/>
      <c r="N138" s="59"/>
      <c r="O138" s="56" t="s">
        <v>139</v>
      </c>
      <c r="P138" s="57"/>
      <c r="Q138" s="57"/>
      <c r="R138" s="57"/>
      <c r="S138" s="57"/>
      <c r="T138" s="57"/>
      <c r="U138" s="57"/>
      <c r="V138" s="57"/>
      <c r="W138" s="57"/>
      <c r="X138" s="58"/>
      <c r="Y138" s="60">
        <v>352000</v>
      </c>
      <c r="Z138" s="60"/>
      <c r="AA138" s="60"/>
      <c r="AB138" s="60"/>
      <c r="AC138" s="60"/>
      <c r="AD138" s="60">
        <v>0</v>
      </c>
      <c r="AE138" s="60"/>
      <c r="AF138" s="60"/>
      <c r="AG138" s="60"/>
      <c r="AH138" s="60"/>
      <c r="AI138" s="60">
        <v>352000</v>
      </c>
      <c r="AJ138" s="60"/>
      <c r="AK138" s="60"/>
      <c r="AL138" s="60"/>
      <c r="AM138" s="60"/>
      <c r="AN138" s="60">
        <v>339540.97</v>
      </c>
      <c r="AO138" s="60"/>
      <c r="AP138" s="60"/>
      <c r="AQ138" s="60"/>
      <c r="AR138" s="60"/>
      <c r="AS138" s="60">
        <v>0</v>
      </c>
      <c r="AT138" s="60"/>
      <c r="AU138" s="60"/>
      <c r="AV138" s="60"/>
      <c r="AW138" s="60"/>
      <c r="AX138" s="60">
        <v>339540.97</v>
      </c>
      <c r="AY138" s="60"/>
      <c r="AZ138" s="60"/>
      <c r="BA138" s="60"/>
      <c r="BB138" s="60"/>
      <c r="BC138" s="60">
        <f t="shared" si="5"/>
        <v>-12459.030000000028</v>
      </c>
      <c r="BD138" s="60"/>
      <c r="BE138" s="60"/>
      <c r="BF138" s="60"/>
      <c r="BG138" s="60"/>
      <c r="BH138" s="60">
        <f t="shared" si="6"/>
        <v>0</v>
      </c>
      <c r="BI138" s="60"/>
      <c r="BJ138" s="60"/>
      <c r="BK138" s="60"/>
      <c r="BL138" s="60"/>
      <c r="BM138" s="60">
        <v>-12459.030000000028</v>
      </c>
      <c r="BN138" s="60"/>
      <c r="BO138" s="60"/>
      <c r="BP138" s="60"/>
      <c r="BQ138" s="60"/>
      <c r="BR138" s="11"/>
      <c r="BS138" s="11"/>
      <c r="BT138" s="11"/>
      <c r="BU138" s="11"/>
      <c r="BV138" s="11"/>
      <c r="BW138" s="11"/>
      <c r="BX138" s="11"/>
      <c r="BY138" s="11"/>
      <c r="BZ138" s="9"/>
    </row>
    <row r="139" spans="1:78" ht="27.6" customHeight="1" x14ac:dyDescent="0.2">
      <c r="A139" s="55">
        <v>19</v>
      </c>
      <c r="B139" s="55"/>
      <c r="C139" s="56" t="s">
        <v>110</v>
      </c>
      <c r="D139" s="57"/>
      <c r="E139" s="57"/>
      <c r="F139" s="57"/>
      <c r="G139" s="57"/>
      <c r="H139" s="57"/>
      <c r="I139" s="58"/>
      <c r="J139" s="59" t="s">
        <v>128</v>
      </c>
      <c r="K139" s="59"/>
      <c r="L139" s="59"/>
      <c r="M139" s="59"/>
      <c r="N139" s="59"/>
      <c r="O139" s="56" t="s">
        <v>140</v>
      </c>
      <c r="P139" s="57"/>
      <c r="Q139" s="57"/>
      <c r="R139" s="57"/>
      <c r="S139" s="57"/>
      <c r="T139" s="57"/>
      <c r="U139" s="57"/>
      <c r="V139" s="57"/>
      <c r="W139" s="57"/>
      <c r="X139" s="58"/>
      <c r="Y139" s="60">
        <v>570000</v>
      </c>
      <c r="Z139" s="60"/>
      <c r="AA139" s="60"/>
      <c r="AB139" s="60"/>
      <c r="AC139" s="60"/>
      <c r="AD139" s="60">
        <v>0</v>
      </c>
      <c r="AE139" s="60"/>
      <c r="AF139" s="60"/>
      <c r="AG139" s="60"/>
      <c r="AH139" s="60"/>
      <c r="AI139" s="60">
        <v>570000</v>
      </c>
      <c r="AJ139" s="60"/>
      <c r="AK139" s="60"/>
      <c r="AL139" s="60"/>
      <c r="AM139" s="60"/>
      <c r="AN139" s="60">
        <v>512099</v>
      </c>
      <c r="AO139" s="60"/>
      <c r="AP139" s="60"/>
      <c r="AQ139" s="60"/>
      <c r="AR139" s="60"/>
      <c r="AS139" s="60">
        <v>0</v>
      </c>
      <c r="AT139" s="60"/>
      <c r="AU139" s="60"/>
      <c r="AV139" s="60"/>
      <c r="AW139" s="60"/>
      <c r="AX139" s="60">
        <v>512099</v>
      </c>
      <c r="AY139" s="60"/>
      <c r="AZ139" s="60"/>
      <c r="BA139" s="60"/>
      <c r="BB139" s="60"/>
      <c r="BC139" s="60">
        <f t="shared" si="5"/>
        <v>-57901</v>
      </c>
      <c r="BD139" s="60"/>
      <c r="BE139" s="60"/>
      <c r="BF139" s="60"/>
      <c r="BG139" s="60"/>
      <c r="BH139" s="60">
        <f t="shared" si="6"/>
        <v>0</v>
      </c>
      <c r="BI139" s="60"/>
      <c r="BJ139" s="60"/>
      <c r="BK139" s="60"/>
      <c r="BL139" s="60"/>
      <c r="BM139" s="60">
        <v>-57901</v>
      </c>
      <c r="BN139" s="60"/>
      <c r="BO139" s="60"/>
      <c r="BP139" s="60"/>
      <c r="BQ139" s="60"/>
      <c r="BR139" s="11"/>
      <c r="BS139" s="11"/>
      <c r="BT139" s="11"/>
      <c r="BU139" s="11"/>
      <c r="BV139" s="11"/>
      <c r="BW139" s="11"/>
      <c r="BX139" s="11"/>
      <c r="BY139" s="11"/>
      <c r="BZ139" s="9"/>
    </row>
    <row r="140" spans="1:78" ht="105.6" customHeight="1" x14ac:dyDescent="0.2">
      <c r="A140" s="55">
        <v>20</v>
      </c>
      <c r="B140" s="55"/>
      <c r="C140" s="56" t="s">
        <v>141</v>
      </c>
      <c r="D140" s="57"/>
      <c r="E140" s="57"/>
      <c r="F140" s="57"/>
      <c r="G140" s="57"/>
      <c r="H140" s="57"/>
      <c r="I140" s="58"/>
      <c r="J140" s="59" t="s">
        <v>128</v>
      </c>
      <c r="K140" s="59"/>
      <c r="L140" s="59"/>
      <c r="M140" s="59"/>
      <c r="N140" s="59"/>
      <c r="O140" s="56" t="s">
        <v>129</v>
      </c>
      <c r="P140" s="57"/>
      <c r="Q140" s="57"/>
      <c r="R140" s="57"/>
      <c r="S140" s="57"/>
      <c r="T140" s="57"/>
      <c r="U140" s="57"/>
      <c r="V140" s="57"/>
      <c r="W140" s="57"/>
      <c r="X140" s="58"/>
      <c r="Y140" s="60">
        <v>0</v>
      </c>
      <c r="Z140" s="60"/>
      <c r="AA140" s="60"/>
      <c r="AB140" s="60"/>
      <c r="AC140" s="60"/>
      <c r="AD140" s="60">
        <v>150000</v>
      </c>
      <c r="AE140" s="60"/>
      <c r="AF140" s="60"/>
      <c r="AG140" s="60"/>
      <c r="AH140" s="60"/>
      <c r="AI140" s="60">
        <v>150000</v>
      </c>
      <c r="AJ140" s="60"/>
      <c r="AK140" s="60"/>
      <c r="AL140" s="60"/>
      <c r="AM140" s="60"/>
      <c r="AN140" s="60">
        <v>0</v>
      </c>
      <c r="AO140" s="60"/>
      <c r="AP140" s="60"/>
      <c r="AQ140" s="60"/>
      <c r="AR140" s="60"/>
      <c r="AS140" s="60">
        <v>149486.01999999999</v>
      </c>
      <c r="AT140" s="60"/>
      <c r="AU140" s="60"/>
      <c r="AV140" s="60"/>
      <c r="AW140" s="60"/>
      <c r="AX140" s="60">
        <v>149486.01999999999</v>
      </c>
      <c r="AY140" s="60"/>
      <c r="AZ140" s="60"/>
      <c r="BA140" s="60"/>
      <c r="BB140" s="60"/>
      <c r="BC140" s="60">
        <f t="shared" si="5"/>
        <v>0</v>
      </c>
      <c r="BD140" s="60"/>
      <c r="BE140" s="60"/>
      <c r="BF140" s="60"/>
      <c r="BG140" s="60"/>
      <c r="BH140" s="60">
        <f t="shared" si="6"/>
        <v>-513.98000000001048</v>
      </c>
      <c r="BI140" s="60"/>
      <c r="BJ140" s="60"/>
      <c r="BK140" s="60"/>
      <c r="BL140" s="60"/>
      <c r="BM140" s="60">
        <v>-513.98000000001048</v>
      </c>
      <c r="BN140" s="60"/>
      <c r="BO140" s="60"/>
      <c r="BP140" s="60"/>
      <c r="BQ140" s="60"/>
      <c r="BR140" s="11"/>
      <c r="BS140" s="11"/>
      <c r="BT140" s="11"/>
      <c r="BU140" s="11"/>
      <c r="BV140" s="11"/>
      <c r="BW140" s="11"/>
      <c r="BX140" s="11"/>
      <c r="BY140" s="11"/>
      <c r="BZ140" s="9"/>
    </row>
    <row r="141" spans="1:78" ht="39.6" customHeight="1" x14ac:dyDescent="0.2">
      <c r="A141" s="55">
        <v>21</v>
      </c>
      <c r="B141" s="55"/>
      <c r="C141" s="56" t="s">
        <v>87</v>
      </c>
      <c r="D141" s="57"/>
      <c r="E141" s="57"/>
      <c r="F141" s="57"/>
      <c r="G141" s="57"/>
      <c r="H141" s="57"/>
      <c r="I141" s="58"/>
      <c r="J141" s="59" t="s">
        <v>128</v>
      </c>
      <c r="K141" s="59"/>
      <c r="L141" s="59"/>
      <c r="M141" s="59"/>
      <c r="N141" s="59"/>
      <c r="O141" s="56" t="s">
        <v>129</v>
      </c>
      <c r="P141" s="57"/>
      <c r="Q141" s="57"/>
      <c r="R141" s="57"/>
      <c r="S141" s="57"/>
      <c r="T141" s="57"/>
      <c r="U141" s="57"/>
      <c r="V141" s="57"/>
      <c r="W141" s="57"/>
      <c r="X141" s="58"/>
      <c r="Y141" s="60">
        <v>421830</v>
      </c>
      <c r="Z141" s="60"/>
      <c r="AA141" s="60"/>
      <c r="AB141" s="60"/>
      <c r="AC141" s="60"/>
      <c r="AD141" s="60">
        <v>0</v>
      </c>
      <c r="AE141" s="60"/>
      <c r="AF141" s="60"/>
      <c r="AG141" s="60"/>
      <c r="AH141" s="60"/>
      <c r="AI141" s="60">
        <v>421830</v>
      </c>
      <c r="AJ141" s="60"/>
      <c r="AK141" s="60"/>
      <c r="AL141" s="60"/>
      <c r="AM141" s="60"/>
      <c r="AN141" s="60">
        <v>342720</v>
      </c>
      <c r="AO141" s="60"/>
      <c r="AP141" s="60"/>
      <c r="AQ141" s="60"/>
      <c r="AR141" s="60"/>
      <c r="AS141" s="60">
        <v>0</v>
      </c>
      <c r="AT141" s="60"/>
      <c r="AU141" s="60"/>
      <c r="AV141" s="60"/>
      <c r="AW141" s="60"/>
      <c r="AX141" s="60">
        <v>342720</v>
      </c>
      <c r="AY141" s="60"/>
      <c r="AZ141" s="60"/>
      <c r="BA141" s="60"/>
      <c r="BB141" s="60"/>
      <c r="BC141" s="60">
        <f t="shared" si="5"/>
        <v>-79110</v>
      </c>
      <c r="BD141" s="60"/>
      <c r="BE141" s="60"/>
      <c r="BF141" s="60"/>
      <c r="BG141" s="60"/>
      <c r="BH141" s="60">
        <f t="shared" si="6"/>
        <v>0</v>
      </c>
      <c r="BI141" s="60"/>
      <c r="BJ141" s="60"/>
      <c r="BK141" s="60"/>
      <c r="BL141" s="60"/>
      <c r="BM141" s="60">
        <v>-79110</v>
      </c>
      <c r="BN141" s="60"/>
      <c r="BO141" s="60"/>
      <c r="BP141" s="60"/>
      <c r="BQ141" s="60"/>
      <c r="BR141" s="11"/>
      <c r="BS141" s="11"/>
      <c r="BT141" s="11"/>
      <c r="BU141" s="11"/>
      <c r="BV141" s="11"/>
      <c r="BW141" s="11"/>
      <c r="BX141" s="11"/>
      <c r="BY141" s="11"/>
      <c r="BZ141" s="9"/>
    </row>
    <row r="142" spans="1:78" ht="145.15" customHeight="1" x14ac:dyDescent="0.2">
      <c r="A142" s="55">
        <v>22</v>
      </c>
      <c r="B142" s="55"/>
      <c r="C142" s="56" t="s">
        <v>90</v>
      </c>
      <c r="D142" s="57"/>
      <c r="E142" s="57"/>
      <c r="F142" s="57"/>
      <c r="G142" s="57"/>
      <c r="H142" s="57"/>
      <c r="I142" s="58"/>
      <c r="J142" s="59" t="s">
        <v>128</v>
      </c>
      <c r="K142" s="59"/>
      <c r="L142" s="59"/>
      <c r="M142" s="59"/>
      <c r="N142" s="59"/>
      <c r="O142" s="56" t="s">
        <v>139</v>
      </c>
      <c r="P142" s="57"/>
      <c r="Q142" s="57"/>
      <c r="R142" s="57"/>
      <c r="S142" s="57"/>
      <c r="T142" s="57"/>
      <c r="U142" s="57"/>
      <c r="V142" s="57"/>
      <c r="W142" s="57"/>
      <c r="X142" s="58"/>
      <c r="Y142" s="60">
        <v>877914</v>
      </c>
      <c r="Z142" s="60"/>
      <c r="AA142" s="60"/>
      <c r="AB142" s="60"/>
      <c r="AC142" s="60"/>
      <c r="AD142" s="60">
        <v>0</v>
      </c>
      <c r="AE142" s="60"/>
      <c r="AF142" s="60"/>
      <c r="AG142" s="60"/>
      <c r="AH142" s="60"/>
      <c r="AI142" s="60">
        <v>877914</v>
      </c>
      <c r="AJ142" s="60"/>
      <c r="AK142" s="60"/>
      <c r="AL142" s="60"/>
      <c r="AM142" s="60"/>
      <c r="AN142" s="60">
        <v>763229.98</v>
      </c>
      <c r="AO142" s="60"/>
      <c r="AP142" s="60"/>
      <c r="AQ142" s="60"/>
      <c r="AR142" s="60"/>
      <c r="AS142" s="60">
        <v>0</v>
      </c>
      <c r="AT142" s="60"/>
      <c r="AU142" s="60"/>
      <c r="AV142" s="60"/>
      <c r="AW142" s="60"/>
      <c r="AX142" s="60">
        <v>763229.98</v>
      </c>
      <c r="AY142" s="60"/>
      <c r="AZ142" s="60"/>
      <c r="BA142" s="60"/>
      <c r="BB142" s="60"/>
      <c r="BC142" s="60">
        <f t="shared" si="5"/>
        <v>-114684.02000000002</v>
      </c>
      <c r="BD142" s="60"/>
      <c r="BE142" s="60"/>
      <c r="BF142" s="60"/>
      <c r="BG142" s="60"/>
      <c r="BH142" s="60">
        <f t="shared" si="6"/>
        <v>0</v>
      </c>
      <c r="BI142" s="60"/>
      <c r="BJ142" s="60"/>
      <c r="BK142" s="60"/>
      <c r="BL142" s="60"/>
      <c r="BM142" s="60">
        <v>-114684.02000000002</v>
      </c>
      <c r="BN142" s="60"/>
      <c r="BO142" s="60"/>
      <c r="BP142" s="60"/>
      <c r="BQ142" s="60"/>
      <c r="BR142" s="11"/>
      <c r="BS142" s="11"/>
      <c r="BT142" s="11"/>
      <c r="BU142" s="11"/>
      <c r="BV142" s="11"/>
      <c r="BW142" s="11"/>
      <c r="BX142" s="11"/>
      <c r="BY142" s="11"/>
      <c r="BZ142" s="9"/>
    </row>
    <row r="143" spans="1:78" ht="155.44999999999999" customHeight="1" x14ac:dyDescent="0.2">
      <c r="A143" s="55">
        <v>23</v>
      </c>
      <c r="B143" s="55"/>
      <c r="C143" s="56" t="s">
        <v>91</v>
      </c>
      <c r="D143" s="57"/>
      <c r="E143" s="57"/>
      <c r="F143" s="57"/>
      <c r="G143" s="57"/>
      <c r="H143" s="57"/>
      <c r="I143" s="58"/>
      <c r="J143" s="59" t="s">
        <v>128</v>
      </c>
      <c r="K143" s="59"/>
      <c r="L143" s="59"/>
      <c r="M143" s="59"/>
      <c r="N143" s="59"/>
      <c r="O143" s="56" t="s">
        <v>139</v>
      </c>
      <c r="P143" s="57"/>
      <c r="Q143" s="57"/>
      <c r="R143" s="57"/>
      <c r="S143" s="57"/>
      <c r="T143" s="57"/>
      <c r="U143" s="57"/>
      <c r="V143" s="57"/>
      <c r="W143" s="57"/>
      <c r="X143" s="58"/>
      <c r="Y143" s="60">
        <v>751538</v>
      </c>
      <c r="Z143" s="60"/>
      <c r="AA143" s="60"/>
      <c r="AB143" s="60"/>
      <c r="AC143" s="60"/>
      <c r="AD143" s="60">
        <v>0</v>
      </c>
      <c r="AE143" s="60"/>
      <c r="AF143" s="60"/>
      <c r="AG143" s="60"/>
      <c r="AH143" s="60"/>
      <c r="AI143" s="60">
        <v>751538</v>
      </c>
      <c r="AJ143" s="60"/>
      <c r="AK143" s="60"/>
      <c r="AL143" s="60"/>
      <c r="AM143" s="60"/>
      <c r="AN143" s="60">
        <v>747027.6</v>
      </c>
      <c r="AO143" s="60"/>
      <c r="AP143" s="60"/>
      <c r="AQ143" s="60"/>
      <c r="AR143" s="60"/>
      <c r="AS143" s="60">
        <v>0</v>
      </c>
      <c r="AT143" s="60"/>
      <c r="AU143" s="60"/>
      <c r="AV143" s="60"/>
      <c r="AW143" s="60"/>
      <c r="AX143" s="60">
        <v>747027.6</v>
      </c>
      <c r="AY143" s="60"/>
      <c r="AZ143" s="60"/>
      <c r="BA143" s="60"/>
      <c r="BB143" s="60"/>
      <c r="BC143" s="60">
        <f t="shared" si="5"/>
        <v>-4510.4000000000233</v>
      </c>
      <c r="BD143" s="60"/>
      <c r="BE143" s="60"/>
      <c r="BF143" s="60"/>
      <c r="BG143" s="60"/>
      <c r="BH143" s="60">
        <f t="shared" si="6"/>
        <v>0</v>
      </c>
      <c r="BI143" s="60"/>
      <c r="BJ143" s="60"/>
      <c r="BK143" s="60"/>
      <c r="BL143" s="60"/>
      <c r="BM143" s="60">
        <v>-4510.4000000000233</v>
      </c>
      <c r="BN143" s="60"/>
      <c r="BO143" s="60"/>
      <c r="BP143" s="60"/>
      <c r="BQ143" s="60"/>
      <c r="BR143" s="11"/>
      <c r="BS143" s="11"/>
      <c r="BT143" s="11"/>
      <c r="BU143" s="11"/>
      <c r="BV143" s="11"/>
      <c r="BW143" s="11"/>
      <c r="BX143" s="11"/>
      <c r="BY143" s="11"/>
      <c r="BZ143" s="9"/>
    </row>
    <row r="144" spans="1:78" ht="79.150000000000006" customHeight="1" x14ac:dyDescent="0.2">
      <c r="A144" s="55">
        <v>24</v>
      </c>
      <c r="B144" s="55"/>
      <c r="C144" s="56" t="s">
        <v>142</v>
      </c>
      <c r="D144" s="57"/>
      <c r="E144" s="57"/>
      <c r="F144" s="57"/>
      <c r="G144" s="57"/>
      <c r="H144" s="57"/>
      <c r="I144" s="58"/>
      <c r="J144" s="59" t="s">
        <v>128</v>
      </c>
      <c r="K144" s="59"/>
      <c r="L144" s="59"/>
      <c r="M144" s="59"/>
      <c r="N144" s="59"/>
      <c r="O144" s="56" t="s">
        <v>143</v>
      </c>
      <c r="P144" s="57"/>
      <c r="Q144" s="57"/>
      <c r="R144" s="57"/>
      <c r="S144" s="57"/>
      <c r="T144" s="57"/>
      <c r="U144" s="57"/>
      <c r="V144" s="57"/>
      <c r="W144" s="57"/>
      <c r="X144" s="58"/>
      <c r="Y144" s="60">
        <v>157250</v>
      </c>
      <c r="Z144" s="60"/>
      <c r="AA144" s="60"/>
      <c r="AB144" s="60"/>
      <c r="AC144" s="60"/>
      <c r="AD144" s="60">
        <v>0</v>
      </c>
      <c r="AE144" s="60"/>
      <c r="AF144" s="60"/>
      <c r="AG144" s="60"/>
      <c r="AH144" s="60"/>
      <c r="AI144" s="60">
        <v>157250</v>
      </c>
      <c r="AJ144" s="60"/>
      <c r="AK144" s="60"/>
      <c r="AL144" s="60"/>
      <c r="AM144" s="60"/>
      <c r="AN144" s="60">
        <v>61996.959999999999</v>
      </c>
      <c r="AO144" s="60"/>
      <c r="AP144" s="60"/>
      <c r="AQ144" s="60"/>
      <c r="AR144" s="60"/>
      <c r="AS144" s="60">
        <v>0</v>
      </c>
      <c r="AT144" s="60"/>
      <c r="AU144" s="60"/>
      <c r="AV144" s="60"/>
      <c r="AW144" s="60"/>
      <c r="AX144" s="60">
        <v>61996.959999999999</v>
      </c>
      <c r="AY144" s="60"/>
      <c r="AZ144" s="60"/>
      <c r="BA144" s="60"/>
      <c r="BB144" s="60"/>
      <c r="BC144" s="60">
        <f t="shared" si="5"/>
        <v>-95253.040000000008</v>
      </c>
      <c r="BD144" s="60"/>
      <c r="BE144" s="60"/>
      <c r="BF144" s="60"/>
      <c r="BG144" s="60"/>
      <c r="BH144" s="60">
        <f t="shared" si="6"/>
        <v>0</v>
      </c>
      <c r="BI144" s="60"/>
      <c r="BJ144" s="60"/>
      <c r="BK144" s="60"/>
      <c r="BL144" s="60"/>
      <c r="BM144" s="60">
        <v>-95253.040000000008</v>
      </c>
      <c r="BN144" s="60"/>
      <c r="BO144" s="60"/>
      <c r="BP144" s="60"/>
      <c r="BQ144" s="60"/>
      <c r="BR144" s="11"/>
      <c r="BS144" s="11"/>
      <c r="BT144" s="11"/>
      <c r="BU144" s="11"/>
      <c r="BV144" s="11"/>
      <c r="BW144" s="11"/>
      <c r="BX144" s="11"/>
      <c r="BY144" s="11"/>
      <c r="BZ144" s="9"/>
    </row>
    <row r="145" spans="1:78" ht="118.9" customHeight="1" x14ac:dyDescent="0.2">
      <c r="A145" s="55">
        <v>25</v>
      </c>
      <c r="B145" s="55"/>
      <c r="C145" s="56" t="s">
        <v>144</v>
      </c>
      <c r="D145" s="57"/>
      <c r="E145" s="57"/>
      <c r="F145" s="57"/>
      <c r="G145" s="57"/>
      <c r="H145" s="57"/>
      <c r="I145" s="58"/>
      <c r="J145" s="59" t="s">
        <v>128</v>
      </c>
      <c r="K145" s="59"/>
      <c r="L145" s="59"/>
      <c r="M145" s="59"/>
      <c r="N145" s="59"/>
      <c r="O145" s="56" t="s">
        <v>139</v>
      </c>
      <c r="P145" s="57"/>
      <c r="Q145" s="57"/>
      <c r="R145" s="57"/>
      <c r="S145" s="57"/>
      <c r="T145" s="57"/>
      <c r="U145" s="57"/>
      <c r="V145" s="57"/>
      <c r="W145" s="57"/>
      <c r="X145" s="58"/>
      <c r="Y145" s="60">
        <v>44000</v>
      </c>
      <c r="Z145" s="60"/>
      <c r="AA145" s="60"/>
      <c r="AB145" s="60"/>
      <c r="AC145" s="60"/>
      <c r="AD145" s="60">
        <v>0</v>
      </c>
      <c r="AE145" s="60"/>
      <c r="AF145" s="60"/>
      <c r="AG145" s="60"/>
      <c r="AH145" s="60"/>
      <c r="AI145" s="60">
        <v>44000</v>
      </c>
      <c r="AJ145" s="60"/>
      <c r="AK145" s="60"/>
      <c r="AL145" s="60"/>
      <c r="AM145" s="60"/>
      <c r="AN145" s="60">
        <v>0</v>
      </c>
      <c r="AO145" s="60"/>
      <c r="AP145" s="60"/>
      <c r="AQ145" s="60"/>
      <c r="AR145" s="60"/>
      <c r="AS145" s="60">
        <v>0</v>
      </c>
      <c r="AT145" s="60"/>
      <c r="AU145" s="60"/>
      <c r="AV145" s="60"/>
      <c r="AW145" s="60"/>
      <c r="AX145" s="60">
        <v>0</v>
      </c>
      <c r="AY145" s="60"/>
      <c r="AZ145" s="60"/>
      <c r="BA145" s="60"/>
      <c r="BB145" s="60"/>
      <c r="BC145" s="60">
        <f t="shared" si="5"/>
        <v>-44000</v>
      </c>
      <c r="BD145" s="60"/>
      <c r="BE145" s="60"/>
      <c r="BF145" s="60"/>
      <c r="BG145" s="60"/>
      <c r="BH145" s="60">
        <f t="shared" si="6"/>
        <v>0</v>
      </c>
      <c r="BI145" s="60"/>
      <c r="BJ145" s="60"/>
      <c r="BK145" s="60"/>
      <c r="BL145" s="60"/>
      <c r="BM145" s="60">
        <v>-44000</v>
      </c>
      <c r="BN145" s="60"/>
      <c r="BO145" s="60"/>
      <c r="BP145" s="60"/>
      <c r="BQ145" s="60"/>
      <c r="BR145" s="11"/>
      <c r="BS145" s="11"/>
      <c r="BT145" s="11"/>
      <c r="BU145" s="11"/>
      <c r="BV145" s="11"/>
      <c r="BW145" s="11"/>
      <c r="BX145" s="11"/>
      <c r="BY145" s="11"/>
      <c r="BZ145" s="9"/>
    </row>
    <row r="146" spans="1:78" ht="198" customHeight="1" x14ac:dyDescent="0.2">
      <c r="A146" s="55">
        <v>26</v>
      </c>
      <c r="B146" s="55"/>
      <c r="C146" s="56" t="s">
        <v>106</v>
      </c>
      <c r="D146" s="57"/>
      <c r="E146" s="57"/>
      <c r="F146" s="57"/>
      <c r="G146" s="57"/>
      <c r="H146" s="57"/>
      <c r="I146" s="58"/>
      <c r="J146" s="59" t="s">
        <v>128</v>
      </c>
      <c r="K146" s="59"/>
      <c r="L146" s="59"/>
      <c r="M146" s="59"/>
      <c r="N146" s="59"/>
      <c r="O146" s="56" t="s">
        <v>129</v>
      </c>
      <c r="P146" s="57"/>
      <c r="Q146" s="57"/>
      <c r="R146" s="57"/>
      <c r="S146" s="57"/>
      <c r="T146" s="57"/>
      <c r="U146" s="57"/>
      <c r="V146" s="57"/>
      <c r="W146" s="57"/>
      <c r="X146" s="58"/>
      <c r="Y146" s="60">
        <v>35385</v>
      </c>
      <c r="Z146" s="60"/>
      <c r="AA146" s="60"/>
      <c r="AB146" s="60"/>
      <c r="AC146" s="60"/>
      <c r="AD146" s="60">
        <v>0</v>
      </c>
      <c r="AE146" s="60"/>
      <c r="AF146" s="60"/>
      <c r="AG146" s="60"/>
      <c r="AH146" s="60"/>
      <c r="AI146" s="60">
        <v>35385</v>
      </c>
      <c r="AJ146" s="60"/>
      <c r="AK146" s="60"/>
      <c r="AL146" s="60"/>
      <c r="AM146" s="60"/>
      <c r="AN146" s="60">
        <v>0</v>
      </c>
      <c r="AO146" s="60"/>
      <c r="AP146" s="60"/>
      <c r="AQ146" s="60"/>
      <c r="AR146" s="60"/>
      <c r="AS146" s="60">
        <v>0</v>
      </c>
      <c r="AT146" s="60"/>
      <c r="AU146" s="60"/>
      <c r="AV146" s="60"/>
      <c r="AW146" s="60"/>
      <c r="AX146" s="60">
        <v>0</v>
      </c>
      <c r="AY146" s="60"/>
      <c r="AZ146" s="60"/>
      <c r="BA146" s="60"/>
      <c r="BB146" s="60"/>
      <c r="BC146" s="60">
        <f t="shared" si="5"/>
        <v>-35385</v>
      </c>
      <c r="BD146" s="60"/>
      <c r="BE146" s="60"/>
      <c r="BF146" s="60"/>
      <c r="BG146" s="60"/>
      <c r="BH146" s="60">
        <f t="shared" si="6"/>
        <v>0</v>
      </c>
      <c r="BI146" s="60"/>
      <c r="BJ146" s="60"/>
      <c r="BK146" s="60"/>
      <c r="BL146" s="60"/>
      <c r="BM146" s="60">
        <v>-35385</v>
      </c>
      <c r="BN146" s="60"/>
      <c r="BO146" s="60"/>
      <c r="BP146" s="60"/>
      <c r="BQ146" s="60"/>
      <c r="BR146" s="11"/>
      <c r="BS146" s="11"/>
      <c r="BT146" s="11"/>
      <c r="BU146" s="11"/>
      <c r="BV146" s="11"/>
      <c r="BW146" s="11"/>
      <c r="BX146" s="11"/>
      <c r="BY146" s="11"/>
      <c r="BZ146" s="9"/>
    </row>
    <row r="147" spans="1:78" ht="158.44999999999999" customHeight="1" x14ac:dyDescent="0.2">
      <c r="A147" s="55">
        <v>27</v>
      </c>
      <c r="B147" s="55"/>
      <c r="C147" s="56" t="s">
        <v>145</v>
      </c>
      <c r="D147" s="57"/>
      <c r="E147" s="57"/>
      <c r="F147" s="57"/>
      <c r="G147" s="57"/>
      <c r="H147" s="57"/>
      <c r="I147" s="58"/>
      <c r="J147" s="59" t="s">
        <v>128</v>
      </c>
      <c r="K147" s="59"/>
      <c r="L147" s="59"/>
      <c r="M147" s="59"/>
      <c r="N147" s="59"/>
      <c r="O147" s="56" t="s">
        <v>129</v>
      </c>
      <c r="P147" s="57"/>
      <c r="Q147" s="57"/>
      <c r="R147" s="57"/>
      <c r="S147" s="57"/>
      <c r="T147" s="57"/>
      <c r="U147" s="57"/>
      <c r="V147" s="57"/>
      <c r="W147" s="57"/>
      <c r="X147" s="58"/>
      <c r="Y147" s="60">
        <v>0</v>
      </c>
      <c r="Z147" s="60"/>
      <c r="AA147" s="60"/>
      <c r="AB147" s="60"/>
      <c r="AC147" s="60"/>
      <c r="AD147" s="60">
        <v>0</v>
      </c>
      <c r="AE147" s="60"/>
      <c r="AF147" s="60"/>
      <c r="AG147" s="60"/>
      <c r="AH147" s="60"/>
      <c r="AI147" s="60">
        <v>0</v>
      </c>
      <c r="AJ147" s="60"/>
      <c r="AK147" s="60"/>
      <c r="AL147" s="60"/>
      <c r="AM147" s="60"/>
      <c r="AN147" s="60">
        <v>0</v>
      </c>
      <c r="AO147" s="60"/>
      <c r="AP147" s="60"/>
      <c r="AQ147" s="60"/>
      <c r="AR147" s="60"/>
      <c r="AS147" s="60">
        <v>0</v>
      </c>
      <c r="AT147" s="60"/>
      <c r="AU147" s="60"/>
      <c r="AV147" s="60"/>
      <c r="AW147" s="60"/>
      <c r="AX147" s="60">
        <v>0</v>
      </c>
      <c r="AY147" s="60"/>
      <c r="AZ147" s="60"/>
      <c r="BA147" s="60"/>
      <c r="BB147" s="60"/>
      <c r="BC147" s="60">
        <f t="shared" si="5"/>
        <v>0</v>
      </c>
      <c r="BD147" s="60"/>
      <c r="BE147" s="60"/>
      <c r="BF147" s="60"/>
      <c r="BG147" s="60"/>
      <c r="BH147" s="60">
        <f t="shared" si="6"/>
        <v>0</v>
      </c>
      <c r="BI147" s="60"/>
      <c r="BJ147" s="60"/>
      <c r="BK147" s="60"/>
      <c r="BL147" s="60"/>
      <c r="BM147" s="60">
        <v>0</v>
      </c>
      <c r="BN147" s="60"/>
      <c r="BO147" s="60"/>
      <c r="BP147" s="60"/>
      <c r="BQ147" s="60"/>
      <c r="BR147" s="11"/>
      <c r="BS147" s="11"/>
      <c r="BT147" s="11"/>
      <c r="BU147" s="11"/>
      <c r="BV147" s="11"/>
      <c r="BW147" s="11"/>
      <c r="BX147" s="11"/>
      <c r="BY147" s="11"/>
      <c r="BZ147" s="9"/>
    </row>
    <row r="148" spans="1:78" ht="145.15" customHeight="1" x14ac:dyDescent="0.2">
      <c r="A148" s="55">
        <v>28</v>
      </c>
      <c r="B148" s="55"/>
      <c r="C148" s="56" t="s">
        <v>146</v>
      </c>
      <c r="D148" s="57"/>
      <c r="E148" s="57"/>
      <c r="F148" s="57"/>
      <c r="G148" s="57"/>
      <c r="H148" s="57"/>
      <c r="I148" s="58"/>
      <c r="J148" s="59" t="s">
        <v>128</v>
      </c>
      <c r="K148" s="59"/>
      <c r="L148" s="59"/>
      <c r="M148" s="59"/>
      <c r="N148" s="59"/>
      <c r="O148" s="56" t="s">
        <v>133</v>
      </c>
      <c r="P148" s="57"/>
      <c r="Q148" s="57"/>
      <c r="R148" s="57"/>
      <c r="S148" s="57"/>
      <c r="T148" s="57"/>
      <c r="U148" s="57"/>
      <c r="V148" s="57"/>
      <c r="W148" s="57"/>
      <c r="X148" s="58"/>
      <c r="Y148" s="60">
        <v>326700</v>
      </c>
      <c r="Z148" s="60"/>
      <c r="AA148" s="60"/>
      <c r="AB148" s="60"/>
      <c r="AC148" s="60"/>
      <c r="AD148" s="60">
        <v>0</v>
      </c>
      <c r="AE148" s="60"/>
      <c r="AF148" s="60"/>
      <c r="AG148" s="60"/>
      <c r="AH148" s="60"/>
      <c r="AI148" s="60">
        <v>326700</v>
      </c>
      <c r="AJ148" s="60"/>
      <c r="AK148" s="60"/>
      <c r="AL148" s="60"/>
      <c r="AM148" s="60"/>
      <c r="AN148" s="60">
        <v>326700</v>
      </c>
      <c r="AO148" s="60"/>
      <c r="AP148" s="60"/>
      <c r="AQ148" s="60"/>
      <c r="AR148" s="60"/>
      <c r="AS148" s="60">
        <v>0</v>
      </c>
      <c r="AT148" s="60"/>
      <c r="AU148" s="60"/>
      <c r="AV148" s="60"/>
      <c r="AW148" s="60"/>
      <c r="AX148" s="60">
        <v>326700</v>
      </c>
      <c r="AY148" s="60"/>
      <c r="AZ148" s="60"/>
      <c r="BA148" s="60"/>
      <c r="BB148" s="60"/>
      <c r="BC148" s="60">
        <f t="shared" si="5"/>
        <v>0</v>
      </c>
      <c r="BD148" s="60"/>
      <c r="BE148" s="60"/>
      <c r="BF148" s="60"/>
      <c r="BG148" s="60"/>
      <c r="BH148" s="60">
        <f t="shared" si="6"/>
        <v>0</v>
      </c>
      <c r="BI148" s="60"/>
      <c r="BJ148" s="60"/>
      <c r="BK148" s="60"/>
      <c r="BL148" s="60"/>
      <c r="BM148" s="60">
        <v>0</v>
      </c>
      <c r="BN148" s="60"/>
      <c r="BO148" s="60"/>
      <c r="BP148" s="60"/>
      <c r="BQ148" s="60"/>
      <c r="BR148" s="11"/>
      <c r="BS148" s="11"/>
      <c r="BT148" s="11"/>
      <c r="BU148" s="11"/>
      <c r="BV148" s="11"/>
      <c r="BW148" s="11"/>
      <c r="BX148" s="11"/>
      <c r="BY148" s="11"/>
      <c r="BZ148" s="9"/>
    </row>
    <row r="149" spans="1:78" ht="105.6" customHeight="1" x14ac:dyDescent="0.2">
      <c r="A149" s="55">
        <v>29</v>
      </c>
      <c r="B149" s="55"/>
      <c r="C149" s="56" t="s">
        <v>113</v>
      </c>
      <c r="D149" s="57"/>
      <c r="E149" s="57"/>
      <c r="F149" s="57"/>
      <c r="G149" s="57"/>
      <c r="H149" s="57"/>
      <c r="I149" s="58"/>
      <c r="J149" s="59" t="s">
        <v>128</v>
      </c>
      <c r="K149" s="59"/>
      <c r="L149" s="59"/>
      <c r="M149" s="59"/>
      <c r="N149" s="59"/>
      <c r="O149" s="56" t="s">
        <v>129</v>
      </c>
      <c r="P149" s="57"/>
      <c r="Q149" s="57"/>
      <c r="R149" s="57"/>
      <c r="S149" s="57"/>
      <c r="T149" s="57"/>
      <c r="U149" s="57"/>
      <c r="V149" s="57"/>
      <c r="W149" s="57"/>
      <c r="X149" s="58"/>
      <c r="Y149" s="60">
        <v>96800</v>
      </c>
      <c r="Z149" s="60"/>
      <c r="AA149" s="60"/>
      <c r="AB149" s="60"/>
      <c r="AC149" s="60"/>
      <c r="AD149" s="60">
        <v>0</v>
      </c>
      <c r="AE149" s="60"/>
      <c r="AF149" s="60"/>
      <c r="AG149" s="60"/>
      <c r="AH149" s="60"/>
      <c r="AI149" s="60">
        <v>96800</v>
      </c>
      <c r="AJ149" s="60"/>
      <c r="AK149" s="60"/>
      <c r="AL149" s="60"/>
      <c r="AM149" s="60"/>
      <c r="AN149" s="60">
        <v>84538</v>
      </c>
      <c r="AO149" s="60"/>
      <c r="AP149" s="60"/>
      <c r="AQ149" s="60"/>
      <c r="AR149" s="60"/>
      <c r="AS149" s="60">
        <v>0</v>
      </c>
      <c r="AT149" s="60"/>
      <c r="AU149" s="60"/>
      <c r="AV149" s="60"/>
      <c r="AW149" s="60"/>
      <c r="AX149" s="60">
        <v>84538</v>
      </c>
      <c r="AY149" s="60"/>
      <c r="AZ149" s="60"/>
      <c r="BA149" s="60"/>
      <c r="BB149" s="60"/>
      <c r="BC149" s="60">
        <f t="shared" si="5"/>
        <v>-12262</v>
      </c>
      <c r="BD149" s="60"/>
      <c r="BE149" s="60"/>
      <c r="BF149" s="60"/>
      <c r="BG149" s="60"/>
      <c r="BH149" s="60">
        <f t="shared" si="6"/>
        <v>0</v>
      </c>
      <c r="BI149" s="60"/>
      <c r="BJ149" s="60"/>
      <c r="BK149" s="60"/>
      <c r="BL149" s="60"/>
      <c r="BM149" s="60">
        <v>-12262</v>
      </c>
      <c r="BN149" s="60"/>
      <c r="BO149" s="60"/>
      <c r="BP149" s="60"/>
      <c r="BQ149" s="60"/>
      <c r="BR149" s="11"/>
      <c r="BS149" s="11"/>
      <c r="BT149" s="11"/>
      <c r="BU149" s="11"/>
      <c r="BV149" s="11"/>
      <c r="BW149" s="11"/>
      <c r="BX149" s="11"/>
      <c r="BY149" s="11"/>
      <c r="BZ149" s="9"/>
    </row>
    <row r="150" spans="1:78" s="40" customFormat="1" ht="15.75" x14ac:dyDescent="0.2">
      <c r="A150" s="61">
        <v>0</v>
      </c>
      <c r="B150" s="61"/>
      <c r="C150" s="62" t="s">
        <v>147</v>
      </c>
      <c r="D150" s="63"/>
      <c r="E150" s="63"/>
      <c r="F150" s="63"/>
      <c r="G150" s="63"/>
      <c r="H150" s="63"/>
      <c r="I150" s="64"/>
      <c r="J150" s="65" t="s">
        <v>126</v>
      </c>
      <c r="K150" s="65"/>
      <c r="L150" s="65"/>
      <c r="M150" s="65"/>
      <c r="N150" s="65"/>
      <c r="O150" s="62" t="s">
        <v>126</v>
      </c>
      <c r="P150" s="63"/>
      <c r="Q150" s="63"/>
      <c r="R150" s="63"/>
      <c r="S150" s="63"/>
      <c r="T150" s="63"/>
      <c r="U150" s="63"/>
      <c r="V150" s="63"/>
      <c r="W150" s="63"/>
      <c r="X150" s="6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42"/>
      <c r="BS150" s="42"/>
      <c r="BT150" s="42"/>
      <c r="BU150" s="42"/>
      <c r="BV150" s="42"/>
      <c r="BW150" s="42"/>
      <c r="BX150" s="42"/>
      <c r="BY150" s="42"/>
      <c r="BZ150" s="43"/>
    </row>
    <row r="151" spans="1:78" ht="105.6" customHeight="1" x14ac:dyDescent="0.2">
      <c r="A151" s="55">
        <v>1</v>
      </c>
      <c r="B151" s="55"/>
      <c r="C151" s="56" t="s">
        <v>148</v>
      </c>
      <c r="D151" s="57"/>
      <c r="E151" s="57"/>
      <c r="F151" s="57"/>
      <c r="G151" s="57"/>
      <c r="H151" s="57"/>
      <c r="I151" s="58"/>
      <c r="J151" s="59" t="s">
        <v>149</v>
      </c>
      <c r="K151" s="59"/>
      <c r="L151" s="59"/>
      <c r="M151" s="59"/>
      <c r="N151" s="59"/>
      <c r="O151" s="56" t="s">
        <v>129</v>
      </c>
      <c r="P151" s="57"/>
      <c r="Q151" s="57"/>
      <c r="R151" s="57"/>
      <c r="S151" s="57"/>
      <c r="T151" s="57"/>
      <c r="U151" s="57"/>
      <c r="V151" s="57"/>
      <c r="W151" s="57"/>
      <c r="X151" s="58"/>
      <c r="Y151" s="53">
        <v>16074</v>
      </c>
      <c r="Z151" s="53"/>
      <c r="AA151" s="53"/>
      <c r="AB151" s="53"/>
      <c r="AC151" s="53"/>
      <c r="AD151" s="53">
        <v>0</v>
      </c>
      <c r="AE151" s="53"/>
      <c r="AF151" s="53"/>
      <c r="AG151" s="53"/>
      <c r="AH151" s="53"/>
      <c r="AI151" s="53">
        <v>16074</v>
      </c>
      <c r="AJ151" s="53"/>
      <c r="AK151" s="53"/>
      <c r="AL151" s="53"/>
      <c r="AM151" s="53"/>
      <c r="AN151" s="53">
        <v>15105</v>
      </c>
      <c r="AO151" s="53"/>
      <c r="AP151" s="53"/>
      <c r="AQ151" s="53"/>
      <c r="AR151" s="53"/>
      <c r="AS151" s="53">
        <v>0</v>
      </c>
      <c r="AT151" s="53"/>
      <c r="AU151" s="53"/>
      <c r="AV151" s="53"/>
      <c r="AW151" s="53"/>
      <c r="AX151" s="53">
        <v>15105</v>
      </c>
      <c r="AY151" s="53"/>
      <c r="AZ151" s="53"/>
      <c r="BA151" s="53"/>
      <c r="BB151" s="53"/>
      <c r="BC151" s="53">
        <f t="shared" ref="BC151:BC179" si="7">AN151-Y151</f>
        <v>-969</v>
      </c>
      <c r="BD151" s="53"/>
      <c r="BE151" s="53"/>
      <c r="BF151" s="53"/>
      <c r="BG151" s="53"/>
      <c r="BH151" s="53">
        <f t="shared" ref="BH151:BH179" si="8">AS151-AD151</f>
        <v>0</v>
      </c>
      <c r="BI151" s="53"/>
      <c r="BJ151" s="53"/>
      <c r="BK151" s="53"/>
      <c r="BL151" s="53"/>
      <c r="BM151" s="53">
        <v>-969</v>
      </c>
      <c r="BN151" s="53"/>
      <c r="BO151" s="53"/>
      <c r="BP151" s="53"/>
      <c r="BQ151" s="53"/>
      <c r="BR151" s="11"/>
      <c r="BS151" s="11"/>
      <c r="BT151" s="11"/>
      <c r="BU151" s="11"/>
      <c r="BV151" s="11"/>
      <c r="BW151" s="11"/>
      <c r="BX151" s="11"/>
      <c r="BY151" s="11"/>
      <c r="BZ151" s="9"/>
    </row>
    <row r="152" spans="1:78" ht="66" customHeight="1" x14ac:dyDescent="0.2">
      <c r="A152" s="55">
        <v>2</v>
      </c>
      <c r="B152" s="55"/>
      <c r="C152" s="56" t="s">
        <v>150</v>
      </c>
      <c r="D152" s="57"/>
      <c r="E152" s="57"/>
      <c r="F152" s="57"/>
      <c r="G152" s="57"/>
      <c r="H152" s="57"/>
      <c r="I152" s="58"/>
      <c r="J152" s="59" t="s">
        <v>151</v>
      </c>
      <c r="K152" s="59"/>
      <c r="L152" s="59"/>
      <c r="M152" s="59"/>
      <c r="N152" s="59"/>
      <c r="O152" s="56" t="s">
        <v>129</v>
      </c>
      <c r="P152" s="57"/>
      <c r="Q152" s="57"/>
      <c r="R152" s="57"/>
      <c r="S152" s="57"/>
      <c r="T152" s="57"/>
      <c r="U152" s="57"/>
      <c r="V152" s="57"/>
      <c r="W152" s="57"/>
      <c r="X152" s="58"/>
      <c r="Y152" s="53">
        <v>34</v>
      </c>
      <c r="Z152" s="53"/>
      <c r="AA152" s="53"/>
      <c r="AB152" s="53"/>
      <c r="AC152" s="53"/>
      <c r="AD152" s="53">
        <v>0</v>
      </c>
      <c r="AE152" s="53"/>
      <c r="AF152" s="53"/>
      <c r="AG152" s="53"/>
      <c r="AH152" s="53"/>
      <c r="AI152" s="53">
        <v>34</v>
      </c>
      <c r="AJ152" s="53"/>
      <c r="AK152" s="53"/>
      <c r="AL152" s="53"/>
      <c r="AM152" s="53"/>
      <c r="AN152" s="53">
        <v>34</v>
      </c>
      <c r="AO152" s="53"/>
      <c r="AP152" s="53"/>
      <c r="AQ152" s="53"/>
      <c r="AR152" s="53"/>
      <c r="AS152" s="53">
        <v>0</v>
      </c>
      <c r="AT152" s="53"/>
      <c r="AU152" s="53"/>
      <c r="AV152" s="53"/>
      <c r="AW152" s="53"/>
      <c r="AX152" s="53">
        <v>34</v>
      </c>
      <c r="AY152" s="53"/>
      <c r="AZ152" s="53"/>
      <c r="BA152" s="53"/>
      <c r="BB152" s="53"/>
      <c r="BC152" s="53">
        <f t="shared" si="7"/>
        <v>0</v>
      </c>
      <c r="BD152" s="53"/>
      <c r="BE152" s="53"/>
      <c r="BF152" s="53"/>
      <c r="BG152" s="53"/>
      <c r="BH152" s="53">
        <f t="shared" si="8"/>
        <v>0</v>
      </c>
      <c r="BI152" s="53"/>
      <c r="BJ152" s="53"/>
      <c r="BK152" s="53"/>
      <c r="BL152" s="53"/>
      <c r="BM152" s="53">
        <v>0</v>
      </c>
      <c r="BN152" s="53"/>
      <c r="BO152" s="53"/>
      <c r="BP152" s="53"/>
      <c r="BQ152" s="53"/>
      <c r="BR152" s="11"/>
      <c r="BS152" s="11"/>
      <c r="BT152" s="11"/>
      <c r="BU152" s="11"/>
      <c r="BV152" s="11"/>
      <c r="BW152" s="11"/>
      <c r="BX152" s="11"/>
      <c r="BY152" s="11"/>
      <c r="BZ152" s="9"/>
    </row>
    <row r="153" spans="1:78" ht="39.6" customHeight="1" x14ac:dyDescent="0.2">
      <c r="A153" s="55">
        <v>3</v>
      </c>
      <c r="B153" s="55"/>
      <c r="C153" s="56" t="s">
        <v>152</v>
      </c>
      <c r="D153" s="57"/>
      <c r="E153" s="57"/>
      <c r="F153" s="57"/>
      <c r="G153" s="57"/>
      <c r="H153" s="57"/>
      <c r="I153" s="58"/>
      <c r="J153" s="59" t="s">
        <v>149</v>
      </c>
      <c r="K153" s="59"/>
      <c r="L153" s="59"/>
      <c r="M153" s="59"/>
      <c r="N153" s="59"/>
      <c r="O153" s="56" t="s">
        <v>129</v>
      </c>
      <c r="P153" s="57"/>
      <c r="Q153" s="57"/>
      <c r="R153" s="57"/>
      <c r="S153" s="57"/>
      <c r="T153" s="57"/>
      <c r="U153" s="57"/>
      <c r="V153" s="57"/>
      <c r="W153" s="57"/>
      <c r="X153" s="58"/>
      <c r="Y153" s="53">
        <v>58</v>
      </c>
      <c r="Z153" s="53"/>
      <c r="AA153" s="53"/>
      <c r="AB153" s="53"/>
      <c r="AC153" s="53"/>
      <c r="AD153" s="53">
        <v>0</v>
      </c>
      <c r="AE153" s="53"/>
      <c r="AF153" s="53"/>
      <c r="AG153" s="53"/>
      <c r="AH153" s="53"/>
      <c r="AI153" s="53">
        <v>58</v>
      </c>
      <c r="AJ153" s="53"/>
      <c r="AK153" s="53"/>
      <c r="AL153" s="53"/>
      <c r="AM153" s="53"/>
      <c r="AN153" s="53">
        <v>58</v>
      </c>
      <c r="AO153" s="53"/>
      <c r="AP153" s="53"/>
      <c r="AQ153" s="53"/>
      <c r="AR153" s="53"/>
      <c r="AS153" s="53">
        <v>0</v>
      </c>
      <c r="AT153" s="53"/>
      <c r="AU153" s="53"/>
      <c r="AV153" s="53"/>
      <c r="AW153" s="53"/>
      <c r="AX153" s="53">
        <v>58</v>
      </c>
      <c r="AY153" s="53"/>
      <c r="AZ153" s="53"/>
      <c r="BA153" s="53"/>
      <c r="BB153" s="53"/>
      <c r="BC153" s="53">
        <f t="shared" si="7"/>
        <v>0</v>
      </c>
      <c r="BD153" s="53"/>
      <c r="BE153" s="53"/>
      <c r="BF153" s="53"/>
      <c r="BG153" s="53"/>
      <c r="BH153" s="53">
        <f t="shared" si="8"/>
        <v>0</v>
      </c>
      <c r="BI153" s="53"/>
      <c r="BJ153" s="53"/>
      <c r="BK153" s="53"/>
      <c r="BL153" s="53"/>
      <c r="BM153" s="53">
        <v>0</v>
      </c>
      <c r="BN153" s="53"/>
      <c r="BO153" s="53"/>
      <c r="BP153" s="53"/>
      <c r="BQ153" s="53"/>
      <c r="BR153" s="11"/>
      <c r="BS153" s="11"/>
      <c r="BT153" s="11"/>
      <c r="BU153" s="11"/>
      <c r="BV153" s="11"/>
      <c r="BW153" s="11"/>
      <c r="BX153" s="11"/>
      <c r="BY153" s="11"/>
      <c r="BZ153" s="9"/>
    </row>
    <row r="154" spans="1:78" ht="105.6" customHeight="1" x14ac:dyDescent="0.2">
      <c r="A154" s="55">
        <v>4</v>
      </c>
      <c r="B154" s="55"/>
      <c r="C154" s="56" t="s">
        <v>153</v>
      </c>
      <c r="D154" s="57"/>
      <c r="E154" s="57"/>
      <c r="F154" s="57"/>
      <c r="G154" s="57"/>
      <c r="H154" s="57"/>
      <c r="I154" s="58"/>
      <c r="J154" s="59" t="s">
        <v>149</v>
      </c>
      <c r="K154" s="59"/>
      <c r="L154" s="59"/>
      <c r="M154" s="59"/>
      <c r="N154" s="59"/>
      <c r="O154" s="56" t="s">
        <v>129</v>
      </c>
      <c r="P154" s="57"/>
      <c r="Q154" s="57"/>
      <c r="R154" s="57"/>
      <c r="S154" s="57"/>
      <c r="T154" s="57"/>
      <c r="U154" s="57"/>
      <c r="V154" s="57"/>
      <c r="W154" s="57"/>
      <c r="X154" s="58"/>
      <c r="Y154" s="53">
        <v>137</v>
      </c>
      <c r="Z154" s="53"/>
      <c r="AA154" s="53"/>
      <c r="AB154" s="53"/>
      <c r="AC154" s="53"/>
      <c r="AD154" s="53">
        <v>0</v>
      </c>
      <c r="AE154" s="53"/>
      <c r="AF154" s="53"/>
      <c r="AG154" s="53"/>
      <c r="AH154" s="53"/>
      <c r="AI154" s="53">
        <v>137</v>
      </c>
      <c r="AJ154" s="53"/>
      <c r="AK154" s="53"/>
      <c r="AL154" s="53"/>
      <c r="AM154" s="53"/>
      <c r="AN154" s="53">
        <v>111</v>
      </c>
      <c r="AO154" s="53"/>
      <c r="AP154" s="53"/>
      <c r="AQ154" s="53"/>
      <c r="AR154" s="53"/>
      <c r="AS154" s="53">
        <v>0</v>
      </c>
      <c r="AT154" s="53"/>
      <c r="AU154" s="53"/>
      <c r="AV154" s="53"/>
      <c r="AW154" s="53"/>
      <c r="AX154" s="53">
        <v>111</v>
      </c>
      <c r="AY154" s="53"/>
      <c r="AZ154" s="53"/>
      <c r="BA154" s="53"/>
      <c r="BB154" s="53"/>
      <c r="BC154" s="53">
        <f t="shared" si="7"/>
        <v>-26</v>
      </c>
      <c r="BD154" s="53"/>
      <c r="BE154" s="53"/>
      <c r="BF154" s="53"/>
      <c r="BG154" s="53"/>
      <c r="BH154" s="53">
        <f t="shared" si="8"/>
        <v>0</v>
      </c>
      <c r="BI154" s="53"/>
      <c r="BJ154" s="53"/>
      <c r="BK154" s="53"/>
      <c r="BL154" s="53"/>
      <c r="BM154" s="53">
        <v>-26</v>
      </c>
      <c r="BN154" s="53"/>
      <c r="BO154" s="53"/>
      <c r="BP154" s="53"/>
      <c r="BQ154" s="53"/>
      <c r="BR154" s="11"/>
      <c r="BS154" s="11"/>
      <c r="BT154" s="11"/>
      <c r="BU154" s="11"/>
      <c r="BV154" s="11"/>
      <c r="BW154" s="11"/>
      <c r="BX154" s="11"/>
      <c r="BY154" s="11"/>
      <c r="BZ154" s="9"/>
    </row>
    <row r="155" spans="1:78" ht="39.6" customHeight="1" x14ac:dyDescent="0.2">
      <c r="A155" s="55">
        <v>5</v>
      </c>
      <c r="B155" s="55"/>
      <c r="C155" s="56" t="s">
        <v>154</v>
      </c>
      <c r="D155" s="57"/>
      <c r="E155" s="57"/>
      <c r="F155" s="57"/>
      <c r="G155" s="57"/>
      <c r="H155" s="57"/>
      <c r="I155" s="58"/>
      <c r="J155" s="59" t="s">
        <v>155</v>
      </c>
      <c r="K155" s="59"/>
      <c r="L155" s="59"/>
      <c r="M155" s="59"/>
      <c r="N155" s="59"/>
      <c r="O155" s="56" t="s">
        <v>130</v>
      </c>
      <c r="P155" s="57"/>
      <c r="Q155" s="57"/>
      <c r="R155" s="57"/>
      <c r="S155" s="57"/>
      <c r="T155" s="57"/>
      <c r="U155" s="57"/>
      <c r="V155" s="57"/>
      <c r="W155" s="57"/>
      <c r="X155" s="58"/>
      <c r="Y155" s="53">
        <v>9269</v>
      </c>
      <c r="Z155" s="53"/>
      <c r="AA155" s="53"/>
      <c r="AB155" s="53"/>
      <c r="AC155" s="53"/>
      <c r="AD155" s="53">
        <v>0</v>
      </c>
      <c r="AE155" s="53"/>
      <c r="AF155" s="53"/>
      <c r="AG155" s="53"/>
      <c r="AH155" s="53"/>
      <c r="AI155" s="53">
        <v>9269</v>
      </c>
      <c r="AJ155" s="53"/>
      <c r="AK155" s="53"/>
      <c r="AL155" s="53"/>
      <c r="AM155" s="53"/>
      <c r="AN155" s="53">
        <v>7334</v>
      </c>
      <c r="AO155" s="53"/>
      <c r="AP155" s="53"/>
      <c r="AQ155" s="53"/>
      <c r="AR155" s="53"/>
      <c r="AS155" s="53">
        <v>0</v>
      </c>
      <c r="AT155" s="53"/>
      <c r="AU155" s="53"/>
      <c r="AV155" s="53"/>
      <c r="AW155" s="53"/>
      <c r="AX155" s="53">
        <v>7334</v>
      </c>
      <c r="AY155" s="53"/>
      <c r="AZ155" s="53"/>
      <c r="BA155" s="53"/>
      <c r="BB155" s="53"/>
      <c r="BC155" s="53">
        <f t="shared" si="7"/>
        <v>-1935</v>
      </c>
      <c r="BD155" s="53"/>
      <c r="BE155" s="53"/>
      <c r="BF155" s="53"/>
      <c r="BG155" s="53"/>
      <c r="BH155" s="53">
        <f t="shared" si="8"/>
        <v>0</v>
      </c>
      <c r="BI155" s="53"/>
      <c r="BJ155" s="53"/>
      <c r="BK155" s="53"/>
      <c r="BL155" s="53"/>
      <c r="BM155" s="53">
        <v>-1935</v>
      </c>
      <c r="BN155" s="53"/>
      <c r="BO155" s="53"/>
      <c r="BP155" s="53"/>
      <c r="BQ155" s="53"/>
      <c r="BR155" s="11"/>
      <c r="BS155" s="11"/>
      <c r="BT155" s="11"/>
      <c r="BU155" s="11"/>
      <c r="BV155" s="11"/>
      <c r="BW155" s="11"/>
      <c r="BX155" s="11"/>
      <c r="BY155" s="11"/>
      <c r="BZ155" s="9"/>
    </row>
    <row r="156" spans="1:78" ht="26.45" customHeight="1" x14ac:dyDescent="0.2">
      <c r="A156" s="55">
        <v>6</v>
      </c>
      <c r="B156" s="55"/>
      <c r="C156" s="56" t="s">
        <v>156</v>
      </c>
      <c r="D156" s="57"/>
      <c r="E156" s="57"/>
      <c r="F156" s="57"/>
      <c r="G156" s="57"/>
      <c r="H156" s="57"/>
      <c r="I156" s="58"/>
      <c r="J156" s="59" t="s">
        <v>155</v>
      </c>
      <c r="K156" s="59"/>
      <c r="L156" s="59"/>
      <c r="M156" s="59"/>
      <c r="N156" s="59"/>
      <c r="O156" s="56" t="s">
        <v>140</v>
      </c>
      <c r="P156" s="57"/>
      <c r="Q156" s="57"/>
      <c r="R156" s="57"/>
      <c r="S156" s="57"/>
      <c r="T156" s="57"/>
      <c r="U156" s="57"/>
      <c r="V156" s="57"/>
      <c r="W156" s="57"/>
      <c r="X156" s="58"/>
      <c r="Y156" s="53">
        <v>25</v>
      </c>
      <c r="Z156" s="53"/>
      <c r="AA156" s="53"/>
      <c r="AB156" s="53"/>
      <c r="AC156" s="53"/>
      <c r="AD156" s="53">
        <v>0</v>
      </c>
      <c r="AE156" s="53"/>
      <c r="AF156" s="53"/>
      <c r="AG156" s="53"/>
      <c r="AH156" s="53"/>
      <c r="AI156" s="53">
        <v>25</v>
      </c>
      <c r="AJ156" s="53"/>
      <c r="AK156" s="53"/>
      <c r="AL156" s="53"/>
      <c r="AM156" s="53"/>
      <c r="AN156" s="53">
        <v>22</v>
      </c>
      <c r="AO156" s="53"/>
      <c r="AP156" s="53"/>
      <c r="AQ156" s="53"/>
      <c r="AR156" s="53"/>
      <c r="AS156" s="53">
        <v>0</v>
      </c>
      <c r="AT156" s="53"/>
      <c r="AU156" s="53"/>
      <c r="AV156" s="53"/>
      <c r="AW156" s="53"/>
      <c r="AX156" s="53">
        <v>22</v>
      </c>
      <c r="AY156" s="53"/>
      <c r="AZ156" s="53"/>
      <c r="BA156" s="53"/>
      <c r="BB156" s="53"/>
      <c r="BC156" s="53">
        <f t="shared" si="7"/>
        <v>-3</v>
      </c>
      <c r="BD156" s="53"/>
      <c r="BE156" s="53"/>
      <c r="BF156" s="53"/>
      <c r="BG156" s="53"/>
      <c r="BH156" s="53">
        <f t="shared" si="8"/>
        <v>0</v>
      </c>
      <c r="BI156" s="53"/>
      <c r="BJ156" s="53"/>
      <c r="BK156" s="53"/>
      <c r="BL156" s="53"/>
      <c r="BM156" s="53">
        <v>-3</v>
      </c>
      <c r="BN156" s="53"/>
      <c r="BO156" s="53"/>
      <c r="BP156" s="53"/>
      <c r="BQ156" s="53"/>
      <c r="BR156" s="11"/>
      <c r="BS156" s="11"/>
      <c r="BT156" s="11"/>
      <c r="BU156" s="11"/>
      <c r="BV156" s="11"/>
      <c r="BW156" s="11"/>
      <c r="BX156" s="11"/>
      <c r="BY156" s="11"/>
      <c r="BZ156" s="9"/>
    </row>
    <row r="157" spans="1:78" ht="79.150000000000006" customHeight="1" x14ac:dyDescent="0.2">
      <c r="A157" s="55">
        <v>7</v>
      </c>
      <c r="B157" s="55"/>
      <c r="C157" s="56" t="s">
        <v>157</v>
      </c>
      <c r="D157" s="57"/>
      <c r="E157" s="57"/>
      <c r="F157" s="57"/>
      <c r="G157" s="57"/>
      <c r="H157" s="57"/>
      <c r="I157" s="58"/>
      <c r="J157" s="59" t="s">
        <v>149</v>
      </c>
      <c r="K157" s="59"/>
      <c r="L157" s="59"/>
      <c r="M157" s="59"/>
      <c r="N157" s="59"/>
      <c r="O157" s="56" t="s">
        <v>129</v>
      </c>
      <c r="P157" s="57"/>
      <c r="Q157" s="57"/>
      <c r="R157" s="57"/>
      <c r="S157" s="57"/>
      <c r="T157" s="57"/>
      <c r="U157" s="57"/>
      <c r="V157" s="57"/>
      <c r="W157" s="57"/>
      <c r="X157" s="58"/>
      <c r="Y157" s="53">
        <v>200</v>
      </c>
      <c r="Z157" s="53"/>
      <c r="AA157" s="53"/>
      <c r="AB157" s="53"/>
      <c r="AC157" s="53"/>
      <c r="AD157" s="53">
        <v>0</v>
      </c>
      <c r="AE157" s="53"/>
      <c r="AF157" s="53"/>
      <c r="AG157" s="53"/>
      <c r="AH157" s="53"/>
      <c r="AI157" s="53">
        <v>200</v>
      </c>
      <c r="AJ157" s="53"/>
      <c r="AK157" s="53"/>
      <c r="AL157" s="53"/>
      <c r="AM157" s="53"/>
      <c r="AN157" s="53">
        <v>118</v>
      </c>
      <c r="AO157" s="53"/>
      <c r="AP157" s="53"/>
      <c r="AQ157" s="53"/>
      <c r="AR157" s="53"/>
      <c r="AS157" s="53">
        <v>0</v>
      </c>
      <c r="AT157" s="53"/>
      <c r="AU157" s="53"/>
      <c r="AV157" s="53"/>
      <c r="AW157" s="53"/>
      <c r="AX157" s="53">
        <v>118</v>
      </c>
      <c r="AY157" s="53"/>
      <c r="AZ157" s="53"/>
      <c r="BA157" s="53"/>
      <c r="BB157" s="53"/>
      <c r="BC157" s="53">
        <f t="shared" si="7"/>
        <v>-82</v>
      </c>
      <c r="BD157" s="53"/>
      <c r="BE157" s="53"/>
      <c r="BF157" s="53"/>
      <c r="BG157" s="53"/>
      <c r="BH157" s="53">
        <f t="shared" si="8"/>
        <v>0</v>
      </c>
      <c r="BI157" s="53"/>
      <c r="BJ157" s="53"/>
      <c r="BK157" s="53"/>
      <c r="BL157" s="53"/>
      <c r="BM157" s="53">
        <v>-82</v>
      </c>
      <c r="BN157" s="53"/>
      <c r="BO157" s="53"/>
      <c r="BP157" s="53"/>
      <c r="BQ157" s="53"/>
      <c r="BR157" s="11"/>
      <c r="BS157" s="11"/>
      <c r="BT157" s="11"/>
      <c r="BU157" s="11"/>
      <c r="BV157" s="11"/>
      <c r="BW157" s="11"/>
      <c r="BX157" s="11"/>
      <c r="BY157" s="11"/>
      <c r="BZ157" s="9"/>
    </row>
    <row r="158" spans="1:78" ht="66" customHeight="1" x14ac:dyDescent="0.2">
      <c r="A158" s="55">
        <v>8</v>
      </c>
      <c r="B158" s="55"/>
      <c r="C158" s="56" t="s">
        <v>158</v>
      </c>
      <c r="D158" s="57"/>
      <c r="E158" s="57"/>
      <c r="F158" s="57"/>
      <c r="G158" s="57"/>
      <c r="H158" s="57"/>
      <c r="I158" s="58"/>
      <c r="J158" s="59" t="s">
        <v>149</v>
      </c>
      <c r="K158" s="59"/>
      <c r="L158" s="59"/>
      <c r="M158" s="59"/>
      <c r="N158" s="59"/>
      <c r="O158" s="56" t="s">
        <v>129</v>
      </c>
      <c r="P158" s="57"/>
      <c r="Q158" s="57"/>
      <c r="R158" s="57"/>
      <c r="S158" s="57"/>
      <c r="T158" s="57"/>
      <c r="U158" s="57"/>
      <c r="V158" s="57"/>
      <c r="W158" s="57"/>
      <c r="X158" s="58"/>
      <c r="Y158" s="53">
        <v>5</v>
      </c>
      <c r="Z158" s="53"/>
      <c r="AA158" s="53"/>
      <c r="AB158" s="53"/>
      <c r="AC158" s="53"/>
      <c r="AD158" s="53">
        <v>0</v>
      </c>
      <c r="AE158" s="53"/>
      <c r="AF158" s="53"/>
      <c r="AG158" s="53"/>
      <c r="AH158" s="53"/>
      <c r="AI158" s="53">
        <v>5</v>
      </c>
      <c r="AJ158" s="53"/>
      <c r="AK158" s="53"/>
      <c r="AL158" s="53"/>
      <c r="AM158" s="53"/>
      <c r="AN158" s="53">
        <v>2</v>
      </c>
      <c r="AO158" s="53"/>
      <c r="AP158" s="53"/>
      <c r="AQ158" s="53"/>
      <c r="AR158" s="53"/>
      <c r="AS158" s="53">
        <v>0</v>
      </c>
      <c r="AT158" s="53"/>
      <c r="AU158" s="53"/>
      <c r="AV158" s="53"/>
      <c r="AW158" s="53"/>
      <c r="AX158" s="53">
        <v>2</v>
      </c>
      <c r="AY158" s="53"/>
      <c r="AZ158" s="53"/>
      <c r="BA158" s="53"/>
      <c r="BB158" s="53"/>
      <c r="BC158" s="53">
        <f t="shared" si="7"/>
        <v>-3</v>
      </c>
      <c r="BD158" s="53"/>
      <c r="BE158" s="53"/>
      <c r="BF158" s="53"/>
      <c r="BG158" s="53"/>
      <c r="BH158" s="53">
        <f t="shared" si="8"/>
        <v>0</v>
      </c>
      <c r="BI158" s="53"/>
      <c r="BJ158" s="53"/>
      <c r="BK158" s="53"/>
      <c r="BL158" s="53"/>
      <c r="BM158" s="53">
        <v>-3</v>
      </c>
      <c r="BN158" s="53"/>
      <c r="BO158" s="53"/>
      <c r="BP158" s="53"/>
      <c r="BQ158" s="53"/>
      <c r="BR158" s="11"/>
      <c r="BS158" s="11"/>
      <c r="BT158" s="11"/>
      <c r="BU158" s="11"/>
      <c r="BV158" s="11"/>
      <c r="BW158" s="11"/>
      <c r="BX158" s="11"/>
      <c r="BY158" s="11"/>
      <c r="BZ158" s="9"/>
    </row>
    <row r="159" spans="1:78" ht="145.15" customHeight="1" x14ac:dyDescent="0.2">
      <c r="A159" s="55">
        <v>9</v>
      </c>
      <c r="B159" s="55"/>
      <c r="C159" s="56" t="s">
        <v>159</v>
      </c>
      <c r="D159" s="57"/>
      <c r="E159" s="57"/>
      <c r="F159" s="57"/>
      <c r="G159" s="57"/>
      <c r="H159" s="57"/>
      <c r="I159" s="58"/>
      <c r="J159" s="59" t="s">
        <v>149</v>
      </c>
      <c r="K159" s="59"/>
      <c r="L159" s="59"/>
      <c r="M159" s="59"/>
      <c r="N159" s="59"/>
      <c r="O159" s="56" t="s">
        <v>129</v>
      </c>
      <c r="P159" s="57"/>
      <c r="Q159" s="57"/>
      <c r="R159" s="57"/>
      <c r="S159" s="57"/>
      <c r="T159" s="57"/>
      <c r="U159" s="57"/>
      <c r="V159" s="57"/>
      <c r="W159" s="57"/>
      <c r="X159" s="58"/>
      <c r="Y159" s="53">
        <v>6</v>
      </c>
      <c r="Z159" s="53"/>
      <c r="AA159" s="53"/>
      <c r="AB159" s="53"/>
      <c r="AC159" s="53"/>
      <c r="AD159" s="53">
        <v>0</v>
      </c>
      <c r="AE159" s="53"/>
      <c r="AF159" s="53"/>
      <c r="AG159" s="53"/>
      <c r="AH159" s="53"/>
      <c r="AI159" s="53">
        <v>6</v>
      </c>
      <c r="AJ159" s="53"/>
      <c r="AK159" s="53"/>
      <c r="AL159" s="53"/>
      <c r="AM159" s="53"/>
      <c r="AN159" s="53">
        <v>4</v>
      </c>
      <c r="AO159" s="53"/>
      <c r="AP159" s="53"/>
      <c r="AQ159" s="53"/>
      <c r="AR159" s="53"/>
      <c r="AS159" s="53">
        <v>0</v>
      </c>
      <c r="AT159" s="53"/>
      <c r="AU159" s="53"/>
      <c r="AV159" s="53"/>
      <c r="AW159" s="53"/>
      <c r="AX159" s="53">
        <v>4</v>
      </c>
      <c r="AY159" s="53"/>
      <c r="AZ159" s="53"/>
      <c r="BA159" s="53"/>
      <c r="BB159" s="53"/>
      <c r="BC159" s="53">
        <f t="shared" si="7"/>
        <v>-2</v>
      </c>
      <c r="BD159" s="53"/>
      <c r="BE159" s="53"/>
      <c r="BF159" s="53"/>
      <c r="BG159" s="53"/>
      <c r="BH159" s="53">
        <f t="shared" si="8"/>
        <v>0</v>
      </c>
      <c r="BI159" s="53"/>
      <c r="BJ159" s="53"/>
      <c r="BK159" s="53"/>
      <c r="BL159" s="53"/>
      <c r="BM159" s="53">
        <v>-2</v>
      </c>
      <c r="BN159" s="53"/>
      <c r="BO159" s="53"/>
      <c r="BP159" s="53"/>
      <c r="BQ159" s="53"/>
      <c r="BR159" s="11"/>
      <c r="BS159" s="11"/>
      <c r="BT159" s="11"/>
      <c r="BU159" s="11"/>
      <c r="BV159" s="11"/>
      <c r="BW159" s="11"/>
      <c r="BX159" s="11"/>
      <c r="BY159" s="11"/>
      <c r="BZ159" s="9"/>
    </row>
    <row r="160" spans="1:78" ht="66" customHeight="1" x14ac:dyDescent="0.2">
      <c r="A160" s="55">
        <v>10</v>
      </c>
      <c r="B160" s="55"/>
      <c r="C160" s="56" t="s">
        <v>160</v>
      </c>
      <c r="D160" s="57"/>
      <c r="E160" s="57"/>
      <c r="F160" s="57"/>
      <c r="G160" s="57"/>
      <c r="H160" s="57"/>
      <c r="I160" s="58"/>
      <c r="J160" s="59" t="s">
        <v>149</v>
      </c>
      <c r="K160" s="59"/>
      <c r="L160" s="59"/>
      <c r="M160" s="59"/>
      <c r="N160" s="59"/>
      <c r="O160" s="56" t="s">
        <v>129</v>
      </c>
      <c r="P160" s="57"/>
      <c r="Q160" s="57"/>
      <c r="R160" s="57"/>
      <c r="S160" s="57"/>
      <c r="T160" s="57"/>
      <c r="U160" s="57"/>
      <c r="V160" s="57"/>
      <c r="W160" s="57"/>
      <c r="X160" s="58"/>
      <c r="Y160" s="53">
        <v>97</v>
      </c>
      <c r="Z160" s="53"/>
      <c r="AA160" s="53"/>
      <c r="AB160" s="53"/>
      <c r="AC160" s="53"/>
      <c r="AD160" s="53">
        <v>0</v>
      </c>
      <c r="AE160" s="53"/>
      <c r="AF160" s="53"/>
      <c r="AG160" s="53"/>
      <c r="AH160" s="53"/>
      <c r="AI160" s="53">
        <v>97</v>
      </c>
      <c r="AJ160" s="53"/>
      <c r="AK160" s="53"/>
      <c r="AL160" s="53"/>
      <c r="AM160" s="53"/>
      <c r="AN160" s="53">
        <v>77</v>
      </c>
      <c r="AO160" s="53"/>
      <c r="AP160" s="53"/>
      <c r="AQ160" s="53"/>
      <c r="AR160" s="53"/>
      <c r="AS160" s="53">
        <v>0</v>
      </c>
      <c r="AT160" s="53"/>
      <c r="AU160" s="53"/>
      <c r="AV160" s="53"/>
      <c r="AW160" s="53"/>
      <c r="AX160" s="53">
        <v>77</v>
      </c>
      <c r="AY160" s="53"/>
      <c r="AZ160" s="53"/>
      <c r="BA160" s="53"/>
      <c r="BB160" s="53"/>
      <c r="BC160" s="53">
        <f t="shared" si="7"/>
        <v>-20</v>
      </c>
      <c r="BD160" s="53"/>
      <c r="BE160" s="53"/>
      <c r="BF160" s="53"/>
      <c r="BG160" s="53"/>
      <c r="BH160" s="53">
        <f t="shared" si="8"/>
        <v>0</v>
      </c>
      <c r="BI160" s="53"/>
      <c r="BJ160" s="53"/>
      <c r="BK160" s="53"/>
      <c r="BL160" s="53"/>
      <c r="BM160" s="53">
        <v>-20</v>
      </c>
      <c r="BN160" s="53"/>
      <c r="BO160" s="53"/>
      <c r="BP160" s="53"/>
      <c r="BQ160" s="53"/>
      <c r="BR160" s="11"/>
      <c r="BS160" s="11"/>
      <c r="BT160" s="11"/>
      <c r="BU160" s="11"/>
      <c r="BV160" s="11"/>
      <c r="BW160" s="11"/>
      <c r="BX160" s="11"/>
      <c r="BY160" s="11"/>
      <c r="BZ160" s="9"/>
    </row>
    <row r="161" spans="1:78" ht="26.45" customHeight="1" x14ac:dyDescent="0.2">
      <c r="A161" s="55">
        <v>11</v>
      </c>
      <c r="B161" s="55"/>
      <c r="C161" s="56" t="s">
        <v>161</v>
      </c>
      <c r="D161" s="57"/>
      <c r="E161" s="57"/>
      <c r="F161" s="57"/>
      <c r="G161" s="57"/>
      <c r="H161" s="57"/>
      <c r="I161" s="58"/>
      <c r="J161" s="59" t="s">
        <v>149</v>
      </c>
      <c r="K161" s="59"/>
      <c r="L161" s="59"/>
      <c r="M161" s="59"/>
      <c r="N161" s="59"/>
      <c r="O161" s="56" t="s">
        <v>129</v>
      </c>
      <c r="P161" s="57"/>
      <c r="Q161" s="57"/>
      <c r="R161" s="57"/>
      <c r="S161" s="57"/>
      <c r="T161" s="57"/>
      <c r="U161" s="57"/>
      <c r="V161" s="57"/>
      <c r="W161" s="57"/>
      <c r="X161" s="58"/>
      <c r="Y161" s="53">
        <v>140</v>
      </c>
      <c r="Z161" s="53"/>
      <c r="AA161" s="53"/>
      <c r="AB161" s="53"/>
      <c r="AC161" s="53"/>
      <c r="AD161" s="53">
        <v>0</v>
      </c>
      <c r="AE161" s="53"/>
      <c r="AF161" s="53"/>
      <c r="AG161" s="53"/>
      <c r="AH161" s="53"/>
      <c r="AI161" s="53">
        <v>140</v>
      </c>
      <c r="AJ161" s="53"/>
      <c r="AK161" s="53"/>
      <c r="AL161" s="53"/>
      <c r="AM161" s="53"/>
      <c r="AN161" s="53">
        <v>129</v>
      </c>
      <c r="AO161" s="53"/>
      <c r="AP161" s="53"/>
      <c r="AQ161" s="53"/>
      <c r="AR161" s="53"/>
      <c r="AS161" s="53">
        <v>0</v>
      </c>
      <c r="AT161" s="53"/>
      <c r="AU161" s="53"/>
      <c r="AV161" s="53"/>
      <c r="AW161" s="53"/>
      <c r="AX161" s="53">
        <v>129</v>
      </c>
      <c r="AY161" s="53"/>
      <c r="AZ161" s="53"/>
      <c r="BA161" s="53"/>
      <c r="BB161" s="53"/>
      <c r="BC161" s="53">
        <f t="shared" si="7"/>
        <v>-11</v>
      </c>
      <c r="BD161" s="53"/>
      <c r="BE161" s="53"/>
      <c r="BF161" s="53"/>
      <c r="BG161" s="53"/>
      <c r="BH161" s="53">
        <f t="shared" si="8"/>
        <v>0</v>
      </c>
      <c r="BI161" s="53"/>
      <c r="BJ161" s="53"/>
      <c r="BK161" s="53"/>
      <c r="BL161" s="53"/>
      <c r="BM161" s="53">
        <v>-11</v>
      </c>
      <c r="BN161" s="53"/>
      <c r="BO161" s="53"/>
      <c r="BP161" s="53"/>
      <c r="BQ161" s="53"/>
      <c r="BR161" s="11"/>
      <c r="BS161" s="11"/>
      <c r="BT161" s="11"/>
      <c r="BU161" s="11"/>
      <c r="BV161" s="11"/>
      <c r="BW161" s="11"/>
      <c r="BX161" s="11"/>
      <c r="BY161" s="11"/>
      <c r="BZ161" s="9"/>
    </row>
    <row r="162" spans="1:78" ht="39.6" customHeight="1" x14ac:dyDescent="0.2">
      <c r="A162" s="55">
        <v>12</v>
      </c>
      <c r="B162" s="55"/>
      <c r="C162" s="56" t="s">
        <v>162</v>
      </c>
      <c r="D162" s="57"/>
      <c r="E162" s="57"/>
      <c r="F162" s="57"/>
      <c r="G162" s="57"/>
      <c r="H162" s="57"/>
      <c r="I162" s="58"/>
      <c r="J162" s="59" t="s">
        <v>155</v>
      </c>
      <c r="K162" s="59"/>
      <c r="L162" s="59"/>
      <c r="M162" s="59"/>
      <c r="N162" s="59"/>
      <c r="O162" s="56" t="s">
        <v>129</v>
      </c>
      <c r="P162" s="57"/>
      <c r="Q162" s="57"/>
      <c r="R162" s="57"/>
      <c r="S162" s="57"/>
      <c r="T162" s="57"/>
      <c r="U162" s="57"/>
      <c r="V162" s="57"/>
      <c r="W162" s="57"/>
      <c r="X162" s="58"/>
      <c r="Y162" s="53">
        <v>0</v>
      </c>
      <c r="Z162" s="53"/>
      <c r="AA162" s="53"/>
      <c r="AB162" s="53"/>
      <c r="AC162" s="53"/>
      <c r="AD162" s="53">
        <v>3</v>
      </c>
      <c r="AE162" s="53"/>
      <c r="AF162" s="53"/>
      <c r="AG162" s="53"/>
      <c r="AH162" s="53"/>
      <c r="AI162" s="53">
        <v>3</v>
      </c>
      <c r="AJ162" s="53"/>
      <c r="AK162" s="53"/>
      <c r="AL162" s="53"/>
      <c r="AM162" s="53"/>
      <c r="AN162" s="53">
        <v>0</v>
      </c>
      <c r="AO162" s="53"/>
      <c r="AP162" s="53"/>
      <c r="AQ162" s="53"/>
      <c r="AR162" s="53"/>
      <c r="AS162" s="53">
        <v>3</v>
      </c>
      <c r="AT162" s="53"/>
      <c r="AU162" s="53"/>
      <c r="AV162" s="53"/>
      <c r="AW162" s="53"/>
      <c r="AX162" s="53">
        <v>3</v>
      </c>
      <c r="AY162" s="53"/>
      <c r="AZ162" s="53"/>
      <c r="BA162" s="53"/>
      <c r="BB162" s="53"/>
      <c r="BC162" s="53">
        <f t="shared" si="7"/>
        <v>0</v>
      </c>
      <c r="BD162" s="53"/>
      <c r="BE162" s="53"/>
      <c r="BF162" s="53"/>
      <c r="BG162" s="53"/>
      <c r="BH162" s="53">
        <f t="shared" si="8"/>
        <v>0</v>
      </c>
      <c r="BI162" s="53"/>
      <c r="BJ162" s="53"/>
      <c r="BK162" s="53"/>
      <c r="BL162" s="53"/>
      <c r="BM162" s="53">
        <v>0</v>
      </c>
      <c r="BN162" s="53"/>
      <c r="BO162" s="53"/>
      <c r="BP162" s="53"/>
      <c r="BQ162" s="53"/>
      <c r="BR162" s="11"/>
      <c r="BS162" s="11"/>
      <c r="BT162" s="11"/>
      <c r="BU162" s="11"/>
      <c r="BV162" s="11"/>
      <c r="BW162" s="11"/>
      <c r="BX162" s="11"/>
      <c r="BY162" s="11"/>
      <c r="BZ162" s="9"/>
    </row>
    <row r="163" spans="1:78" ht="66" customHeight="1" x14ac:dyDescent="0.2">
      <c r="A163" s="55">
        <v>13</v>
      </c>
      <c r="B163" s="55"/>
      <c r="C163" s="56" t="s">
        <v>163</v>
      </c>
      <c r="D163" s="57"/>
      <c r="E163" s="57"/>
      <c r="F163" s="57"/>
      <c r="G163" s="57"/>
      <c r="H163" s="57"/>
      <c r="I163" s="58"/>
      <c r="J163" s="59" t="s">
        <v>149</v>
      </c>
      <c r="K163" s="59"/>
      <c r="L163" s="59"/>
      <c r="M163" s="59"/>
      <c r="N163" s="59"/>
      <c r="O163" s="56" t="s">
        <v>129</v>
      </c>
      <c r="P163" s="57"/>
      <c r="Q163" s="57"/>
      <c r="R163" s="57"/>
      <c r="S163" s="57"/>
      <c r="T163" s="57"/>
      <c r="U163" s="57"/>
      <c r="V163" s="57"/>
      <c r="W163" s="57"/>
      <c r="X163" s="58"/>
      <c r="Y163" s="53">
        <v>39</v>
      </c>
      <c r="Z163" s="53"/>
      <c r="AA163" s="53"/>
      <c r="AB163" s="53"/>
      <c r="AC163" s="53"/>
      <c r="AD163" s="53">
        <v>0</v>
      </c>
      <c r="AE163" s="53"/>
      <c r="AF163" s="53"/>
      <c r="AG163" s="53"/>
      <c r="AH163" s="53"/>
      <c r="AI163" s="53">
        <v>39</v>
      </c>
      <c r="AJ163" s="53"/>
      <c r="AK163" s="53"/>
      <c r="AL163" s="53"/>
      <c r="AM163" s="53"/>
      <c r="AN163" s="53">
        <v>23</v>
      </c>
      <c r="AO163" s="53"/>
      <c r="AP163" s="53"/>
      <c r="AQ163" s="53"/>
      <c r="AR163" s="53"/>
      <c r="AS163" s="53">
        <v>0</v>
      </c>
      <c r="AT163" s="53"/>
      <c r="AU163" s="53"/>
      <c r="AV163" s="53"/>
      <c r="AW163" s="53"/>
      <c r="AX163" s="53">
        <v>23</v>
      </c>
      <c r="AY163" s="53"/>
      <c r="AZ163" s="53"/>
      <c r="BA163" s="53"/>
      <c r="BB163" s="53"/>
      <c r="BC163" s="53">
        <f t="shared" si="7"/>
        <v>-16</v>
      </c>
      <c r="BD163" s="53"/>
      <c r="BE163" s="53"/>
      <c r="BF163" s="53"/>
      <c r="BG163" s="53"/>
      <c r="BH163" s="53">
        <f t="shared" si="8"/>
        <v>0</v>
      </c>
      <c r="BI163" s="53"/>
      <c r="BJ163" s="53"/>
      <c r="BK163" s="53"/>
      <c r="BL163" s="53"/>
      <c r="BM163" s="53">
        <v>-16</v>
      </c>
      <c r="BN163" s="53"/>
      <c r="BO163" s="53"/>
      <c r="BP163" s="53"/>
      <c r="BQ163" s="53"/>
      <c r="BR163" s="11"/>
      <c r="BS163" s="11"/>
      <c r="BT163" s="11"/>
      <c r="BU163" s="11"/>
      <c r="BV163" s="11"/>
      <c r="BW163" s="11"/>
      <c r="BX163" s="11"/>
      <c r="BY163" s="11"/>
      <c r="BZ163" s="9"/>
    </row>
    <row r="164" spans="1:78" ht="66" customHeight="1" x14ac:dyDescent="0.2">
      <c r="A164" s="55">
        <v>14</v>
      </c>
      <c r="B164" s="55"/>
      <c r="C164" s="56" t="s">
        <v>164</v>
      </c>
      <c r="D164" s="57"/>
      <c r="E164" s="57"/>
      <c r="F164" s="57"/>
      <c r="G164" s="57"/>
      <c r="H164" s="57"/>
      <c r="I164" s="58"/>
      <c r="J164" s="59" t="s">
        <v>149</v>
      </c>
      <c r="K164" s="59"/>
      <c r="L164" s="59"/>
      <c r="M164" s="59"/>
      <c r="N164" s="59"/>
      <c r="O164" s="56" t="s">
        <v>129</v>
      </c>
      <c r="P164" s="57"/>
      <c r="Q164" s="57"/>
      <c r="R164" s="57"/>
      <c r="S164" s="57"/>
      <c r="T164" s="57"/>
      <c r="U164" s="57"/>
      <c r="V164" s="57"/>
      <c r="W164" s="57"/>
      <c r="X164" s="58"/>
      <c r="Y164" s="53">
        <v>83</v>
      </c>
      <c r="Z164" s="53"/>
      <c r="AA164" s="53"/>
      <c r="AB164" s="53"/>
      <c r="AC164" s="53"/>
      <c r="AD164" s="53">
        <v>0</v>
      </c>
      <c r="AE164" s="53"/>
      <c r="AF164" s="53"/>
      <c r="AG164" s="53"/>
      <c r="AH164" s="53"/>
      <c r="AI164" s="53">
        <v>83</v>
      </c>
      <c r="AJ164" s="53"/>
      <c r="AK164" s="53"/>
      <c r="AL164" s="53"/>
      <c r="AM164" s="53"/>
      <c r="AN164" s="53">
        <v>72</v>
      </c>
      <c r="AO164" s="53"/>
      <c r="AP164" s="53"/>
      <c r="AQ164" s="53"/>
      <c r="AR164" s="53"/>
      <c r="AS164" s="53">
        <v>0</v>
      </c>
      <c r="AT164" s="53"/>
      <c r="AU164" s="53"/>
      <c r="AV164" s="53"/>
      <c r="AW164" s="53"/>
      <c r="AX164" s="53">
        <v>72</v>
      </c>
      <c r="AY164" s="53"/>
      <c r="AZ164" s="53"/>
      <c r="BA164" s="53"/>
      <c r="BB164" s="53"/>
      <c r="BC164" s="53">
        <f t="shared" si="7"/>
        <v>-11</v>
      </c>
      <c r="BD164" s="53"/>
      <c r="BE164" s="53"/>
      <c r="BF164" s="53"/>
      <c r="BG164" s="53"/>
      <c r="BH164" s="53">
        <f t="shared" si="8"/>
        <v>0</v>
      </c>
      <c r="BI164" s="53"/>
      <c r="BJ164" s="53"/>
      <c r="BK164" s="53"/>
      <c r="BL164" s="53"/>
      <c r="BM164" s="53">
        <v>-11</v>
      </c>
      <c r="BN164" s="53"/>
      <c r="BO164" s="53"/>
      <c r="BP164" s="53"/>
      <c r="BQ164" s="53"/>
      <c r="BR164" s="11"/>
      <c r="BS164" s="11"/>
      <c r="BT164" s="11"/>
      <c r="BU164" s="11"/>
      <c r="BV164" s="11"/>
      <c r="BW164" s="11"/>
      <c r="BX164" s="11"/>
      <c r="BY164" s="11"/>
      <c r="BZ164" s="9"/>
    </row>
    <row r="165" spans="1:78" ht="92.45" customHeight="1" x14ac:dyDescent="0.2">
      <c r="A165" s="55">
        <v>15</v>
      </c>
      <c r="B165" s="55"/>
      <c r="C165" s="56" t="s">
        <v>165</v>
      </c>
      <c r="D165" s="57"/>
      <c r="E165" s="57"/>
      <c r="F165" s="57"/>
      <c r="G165" s="57"/>
      <c r="H165" s="57"/>
      <c r="I165" s="58"/>
      <c r="J165" s="59" t="s">
        <v>149</v>
      </c>
      <c r="K165" s="59"/>
      <c r="L165" s="59"/>
      <c r="M165" s="59"/>
      <c r="N165" s="59"/>
      <c r="O165" s="56" t="s">
        <v>129</v>
      </c>
      <c r="P165" s="57"/>
      <c r="Q165" s="57"/>
      <c r="R165" s="57"/>
      <c r="S165" s="57"/>
      <c r="T165" s="57"/>
      <c r="U165" s="57"/>
      <c r="V165" s="57"/>
      <c r="W165" s="57"/>
      <c r="X165" s="58"/>
      <c r="Y165" s="53">
        <v>1135</v>
      </c>
      <c r="Z165" s="53"/>
      <c r="AA165" s="53"/>
      <c r="AB165" s="53"/>
      <c r="AC165" s="53"/>
      <c r="AD165" s="53">
        <v>0</v>
      </c>
      <c r="AE165" s="53"/>
      <c r="AF165" s="53"/>
      <c r="AG165" s="53"/>
      <c r="AH165" s="53"/>
      <c r="AI165" s="53">
        <v>1135</v>
      </c>
      <c r="AJ165" s="53"/>
      <c r="AK165" s="53"/>
      <c r="AL165" s="53"/>
      <c r="AM165" s="53"/>
      <c r="AN165" s="53">
        <v>1135</v>
      </c>
      <c r="AO165" s="53"/>
      <c r="AP165" s="53"/>
      <c r="AQ165" s="53"/>
      <c r="AR165" s="53"/>
      <c r="AS165" s="53">
        <v>0</v>
      </c>
      <c r="AT165" s="53"/>
      <c r="AU165" s="53"/>
      <c r="AV165" s="53"/>
      <c r="AW165" s="53"/>
      <c r="AX165" s="53">
        <v>1135</v>
      </c>
      <c r="AY165" s="53"/>
      <c r="AZ165" s="53"/>
      <c r="BA165" s="53"/>
      <c r="BB165" s="53"/>
      <c r="BC165" s="53">
        <f t="shared" si="7"/>
        <v>0</v>
      </c>
      <c r="BD165" s="53"/>
      <c r="BE165" s="53"/>
      <c r="BF165" s="53"/>
      <c r="BG165" s="53"/>
      <c r="BH165" s="53">
        <f t="shared" si="8"/>
        <v>0</v>
      </c>
      <c r="BI165" s="53"/>
      <c r="BJ165" s="53"/>
      <c r="BK165" s="53"/>
      <c r="BL165" s="53"/>
      <c r="BM165" s="53">
        <v>0</v>
      </c>
      <c r="BN165" s="53"/>
      <c r="BO165" s="53"/>
      <c r="BP165" s="53"/>
      <c r="BQ165" s="53"/>
      <c r="BR165" s="11"/>
      <c r="BS165" s="11"/>
      <c r="BT165" s="11"/>
      <c r="BU165" s="11"/>
      <c r="BV165" s="11"/>
      <c r="BW165" s="11"/>
      <c r="BX165" s="11"/>
      <c r="BY165" s="11"/>
      <c r="BZ165" s="9"/>
    </row>
    <row r="166" spans="1:78" ht="79.150000000000006" customHeight="1" x14ac:dyDescent="0.2">
      <c r="A166" s="55">
        <v>16</v>
      </c>
      <c r="B166" s="55"/>
      <c r="C166" s="56" t="s">
        <v>166</v>
      </c>
      <c r="D166" s="57"/>
      <c r="E166" s="57"/>
      <c r="F166" s="57"/>
      <c r="G166" s="57"/>
      <c r="H166" s="57"/>
      <c r="I166" s="58"/>
      <c r="J166" s="59" t="s">
        <v>149</v>
      </c>
      <c r="K166" s="59"/>
      <c r="L166" s="59"/>
      <c r="M166" s="59"/>
      <c r="N166" s="59"/>
      <c r="O166" s="56" t="s">
        <v>129</v>
      </c>
      <c r="P166" s="57"/>
      <c r="Q166" s="57"/>
      <c r="R166" s="57"/>
      <c r="S166" s="57"/>
      <c r="T166" s="57"/>
      <c r="U166" s="57"/>
      <c r="V166" s="57"/>
      <c r="W166" s="57"/>
      <c r="X166" s="58"/>
      <c r="Y166" s="53">
        <v>0</v>
      </c>
      <c r="Z166" s="53"/>
      <c r="AA166" s="53"/>
      <c r="AB166" s="53"/>
      <c r="AC166" s="53"/>
      <c r="AD166" s="53">
        <v>7</v>
      </c>
      <c r="AE166" s="53"/>
      <c r="AF166" s="53"/>
      <c r="AG166" s="53"/>
      <c r="AH166" s="53"/>
      <c r="AI166" s="53">
        <v>7</v>
      </c>
      <c r="AJ166" s="53"/>
      <c r="AK166" s="53"/>
      <c r="AL166" s="53"/>
      <c r="AM166" s="53"/>
      <c r="AN166" s="53">
        <v>0</v>
      </c>
      <c r="AO166" s="53"/>
      <c r="AP166" s="53"/>
      <c r="AQ166" s="53"/>
      <c r="AR166" s="53"/>
      <c r="AS166" s="53">
        <v>5</v>
      </c>
      <c r="AT166" s="53"/>
      <c r="AU166" s="53"/>
      <c r="AV166" s="53"/>
      <c r="AW166" s="53"/>
      <c r="AX166" s="53">
        <v>5</v>
      </c>
      <c r="AY166" s="53"/>
      <c r="AZ166" s="53"/>
      <c r="BA166" s="53"/>
      <c r="BB166" s="53"/>
      <c r="BC166" s="53">
        <f t="shared" si="7"/>
        <v>0</v>
      </c>
      <c r="BD166" s="53"/>
      <c r="BE166" s="53"/>
      <c r="BF166" s="53"/>
      <c r="BG166" s="53"/>
      <c r="BH166" s="53">
        <f t="shared" si="8"/>
        <v>-2</v>
      </c>
      <c r="BI166" s="53"/>
      <c r="BJ166" s="53"/>
      <c r="BK166" s="53"/>
      <c r="BL166" s="53"/>
      <c r="BM166" s="53">
        <v>-2</v>
      </c>
      <c r="BN166" s="53"/>
      <c r="BO166" s="53"/>
      <c r="BP166" s="53"/>
      <c r="BQ166" s="53"/>
      <c r="BR166" s="11"/>
      <c r="BS166" s="11"/>
      <c r="BT166" s="11"/>
      <c r="BU166" s="11"/>
      <c r="BV166" s="11"/>
      <c r="BW166" s="11"/>
      <c r="BX166" s="11"/>
      <c r="BY166" s="11"/>
      <c r="BZ166" s="9"/>
    </row>
    <row r="167" spans="1:78" ht="52.9" customHeight="1" x14ac:dyDescent="0.2">
      <c r="A167" s="55">
        <v>17</v>
      </c>
      <c r="B167" s="55"/>
      <c r="C167" s="56" t="s">
        <v>167</v>
      </c>
      <c r="D167" s="57"/>
      <c r="E167" s="57"/>
      <c r="F167" s="57"/>
      <c r="G167" s="57"/>
      <c r="H167" s="57"/>
      <c r="I167" s="58"/>
      <c r="J167" s="59" t="s">
        <v>149</v>
      </c>
      <c r="K167" s="59"/>
      <c r="L167" s="59"/>
      <c r="M167" s="59"/>
      <c r="N167" s="59"/>
      <c r="O167" s="56" t="s">
        <v>129</v>
      </c>
      <c r="P167" s="57"/>
      <c r="Q167" s="57"/>
      <c r="R167" s="57"/>
      <c r="S167" s="57"/>
      <c r="T167" s="57"/>
      <c r="U167" s="57"/>
      <c r="V167" s="57"/>
      <c r="W167" s="57"/>
      <c r="X167" s="58"/>
      <c r="Y167" s="53">
        <v>16900</v>
      </c>
      <c r="Z167" s="53"/>
      <c r="AA167" s="53"/>
      <c r="AB167" s="53"/>
      <c r="AC167" s="53"/>
      <c r="AD167" s="53">
        <v>0</v>
      </c>
      <c r="AE167" s="53"/>
      <c r="AF167" s="53"/>
      <c r="AG167" s="53"/>
      <c r="AH167" s="53"/>
      <c r="AI167" s="53">
        <v>16900</v>
      </c>
      <c r="AJ167" s="53"/>
      <c r="AK167" s="53"/>
      <c r="AL167" s="53"/>
      <c r="AM167" s="53"/>
      <c r="AN167" s="53">
        <v>13730</v>
      </c>
      <c r="AO167" s="53"/>
      <c r="AP167" s="53"/>
      <c r="AQ167" s="53"/>
      <c r="AR167" s="53"/>
      <c r="AS167" s="53">
        <v>0</v>
      </c>
      <c r="AT167" s="53"/>
      <c r="AU167" s="53"/>
      <c r="AV167" s="53"/>
      <c r="AW167" s="53"/>
      <c r="AX167" s="53">
        <v>13730</v>
      </c>
      <c r="AY167" s="53"/>
      <c r="AZ167" s="53"/>
      <c r="BA167" s="53"/>
      <c r="BB167" s="53"/>
      <c r="BC167" s="53">
        <f t="shared" si="7"/>
        <v>-3170</v>
      </c>
      <c r="BD167" s="53"/>
      <c r="BE167" s="53"/>
      <c r="BF167" s="53"/>
      <c r="BG167" s="53"/>
      <c r="BH167" s="53">
        <f t="shared" si="8"/>
        <v>0</v>
      </c>
      <c r="BI167" s="53"/>
      <c r="BJ167" s="53"/>
      <c r="BK167" s="53"/>
      <c r="BL167" s="53"/>
      <c r="BM167" s="53">
        <v>-3170</v>
      </c>
      <c r="BN167" s="53"/>
      <c r="BO167" s="53"/>
      <c r="BP167" s="53"/>
      <c r="BQ167" s="53"/>
      <c r="BR167" s="11"/>
      <c r="BS167" s="11"/>
      <c r="BT167" s="11"/>
      <c r="BU167" s="11"/>
      <c r="BV167" s="11"/>
      <c r="BW167" s="11"/>
      <c r="BX167" s="11"/>
      <c r="BY167" s="11"/>
      <c r="BZ167" s="9"/>
    </row>
    <row r="168" spans="1:78" ht="79.150000000000006" customHeight="1" x14ac:dyDescent="0.2">
      <c r="A168" s="55">
        <v>18</v>
      </c>
      <c r="B168" s="55"/>
      <c r="C168" s="56" t="s">
        <v>168</v>
      </c>
      <c r="D168" s="57"/>
      <c r="E168" s="57"/>
      <c r="F168" s="57"/>
      <c r="G168" s="57"/>
      <c r="H168" s="57"/>
      <c r="I168" s="58"/>
      <c r="J168" s="59" t="s">
        <v>149</v>
      </c>
      <c r="K168" s="59"/>
      <c r="L168" s="59"/>
      <c r="M168" s="59"/>
      <c r="N168" s="59"/>
      <c r="O168" s="56" t="s">
        <v>129</v>
      </c>
      <c r="P168" s="57"/>
      <c r="Q168" s="57"/>
      <c r="R168" s="57"/>
      <c r="S168" s="57"/>
      <c r="T168" s="57"/>
      <c r="U168" s="57"/>
      <c r="V168" s="57"/>
      <c r="W168" s="57"/>
      <c r="X168" s="58"/>
      <c r="Y168" s="60">
        <v>100</v>
      </c>
      <c r="Z168" s="60"/>
      <c r="AA168" s="60"/>
      <c r="AB168" s="60"/>
      <c r="AC168" s="60"/>
      <c r="AD168" s="60">
        <v>0</v>
      </c>
      <c r="AE168" s="60"/>
      <c r="AF168" s="60"/>
      <c r="AG168" s="60"/>
      <c r="AH168" s="60"/>
      <c r="AI168" s="60">
        <v>100</v>
      </c>
      <c r="AJ168" s="60"/>
      <c r="AK168" s="60"/>
      <c r="AL168" s="60"/>
      <c r="AM168" s="60"/>
      <c r="AN168" s="60">
        <v>100</v>
      </c>
      <c r="AO168" s="60"/>
      <c r="AP168" s="60"/>
      <c r="AQ168" s="60"/>
      <c r="AR168" s="60"/>
      <c r="AS168" s="60">
        <v>0</v>
      </c>
      <c r="AT168" s="60"/>
      <c r="AU168" s="60"/>
      <c r="AV168" s="60"/>
      <c r="AW168" s="60"/>
      <c r="AX168" s="60">
        <v>100</v>
      </c>
      <c r="AY168" s="60"/>
      <c r="AZ168" s="60"/>
      <c r="BA168" s="60"/>
      <c r="BB168" s="60"/>
      <c r="BC168" s="60">
        <f t="shared" si="7"/>
        <v>0</v>
      </c>
      <c r="BD168" s="60"/>
      <c r="BE168" s="60"/>
      <c r="BF168" s="60"/>
      <c r="BG168" s="60"/>
      <c r="BH168" s="60">
        <f t="shared" si="8"/>
        <v>0</v>
      </c>
      <c r="BI168" s="60"/>
      <c r="BJ168" s="60"/>
      <c r="BK168" s="60"/>
      <c r="BL168" s="60"/>
      <c r="BM168" s="60">
        <v>0</v>
      </c>
      <c r="BN168" s="60"/>
      <c r="BO168" s="60"/>
      <c r="BP168" s="60"/>
      <c r="BQ168" s="60"/>
      <c r="BR168" s="11"/>
      <c r="BS168" s="11"/>
      <c r="BT168" s="11"/>
      <c r="BU168" s="11"/>
      <c r="BV168" s="11"/>
      <c r="BW168" s="11"/>
      <c r="BX168" s="11"/>
      <c r="BY168" s="11"/>
      <c r="BZ168" s="9"/>
    </row>
    <row r="169" spans="1:78" ht="52.9" customHeight="1" x14ac:dyDescent="0.2">
      <c r="A169" s="55">
        <v>19</v>
      </c>
      <c r="B169" s="55"/>
      <c r="C169" s="56" t="s">
        <v>169</v>
      </c>
      <c r="D169" s="57"/>
      <c r="E169" s="57"/>
      <c r="F169" s="57"/>
      <c r="G169" s="57"/>
      <c r="H169" s="57"/>
      <c r="I169" s="58"/>
      <c r="J169" s="59" t="s">
        <v>149</v>
      </c>
      <c r="K169" s="59"/>
      <c r="L169" s="59"/>
      <c r="M169" s="59"/>
      <c r="N169" s="59"/>
      <c r="O169" s="56" t="s">
        <v>133</v>
      </c>
      <c r="P169" s="57"/>
      <c r="Q169" s="57"/>
      <c r="R169" s="57"/>
      <c r="S169" s="57"/>
      <c r="T169" s="57"/>
      <c r="U169" s="57"/>
      <c r="V169" s="57"/>
      <c r="W169" s="57"/>
      <c r="X169" s="58"/>
      <c r="Y169" s="60">
        <v>16291</v>
      </c>
      <c r="Z169" s="60"/>
      <c r="AA169" s="60"/>
      <c r="AB169" s="60"/>
      <c r="AC169" s="60"/>
      <c r="AD169" s="60">
        <v>0</v>
      </c>
      <c r="AE169" s="60"/>
      <c r="AF169" s="60"/>
      <c r="AG169" s="60"/>
      <c r="AH169" s="60"/>
      <c r="AI169" s="60">
        <v>16291</v>
      </c>
      <c r="AJ169" s="60"/>
      <c r="AK169" s="60"/>
      <c r="AL169" s="60"/>
      <c r="AM169" s="60"/>
      <c r="AN169" s="60">
        <v>16290</v>
      </c>
      <c r="AO169" s="60"/>
      <c r="AP169" s="60"/>
      <c r="AQ169" s="60"/>
      <c r="AR169" s="60"/>
      <c r="AS169" s="60">
        <v>0</v>
      </c>
      <c r="AT169" s="60"/>
      <c r="AU169" s="60"/>
      <c r="AV169" s="60"/>
      <c r="AW169" s="60"/>
      <c r="AX169" s="60">
        <v>16290</v>
      </c>
      <c r="AY169" s="60"/>
      <c r="AZ169" s="60"/>
      <c r="BA169" s="60"/>
      <c r="BB169" s="60"/>
      <c r="BC169" s="60">
        <f t="shared" si="7"/>
        <v>-1</v>
      </c>
      <c r="BD169" s="60"/>
      <c r="BE169" s="60"/>
      <c r="BF169" s="60"/>
      <c r="BG169" s="60"/>
      <c r="BH169" s="60">
        <f t="shared" si="8"/>
        <v>0</v>
      </c>
      <c r="BI169" s="60"/>
      <c r="BJ169" s="60"/>
      <c r="BK169" s="60"/>
      <c r="BL169" s="60"/>
      <c r="BM169" s="60">
        <v>-1</v>
      </c>
      <c r="BN169" s="60"/>
      <c r="BO169" s="60"/>
      <c r="BP169" s="60"/>
      <c r="BQ169" s="60"/>
      <c r="BR169" s="11"/>
      <c r="BS169" s="11"/>
      <c r="BT169" s="11"/>
      <c r="BU169" s="11"/>
      <c r="BV169" s="11"/>
      <c r="BW169" s="11"/>
      <c r="BX169" s="11"/>
      <c r="BY169" s="11"/>
      <c r="BZ169" s="9"/>
    </row>
    <row r="170" spans="1:78" ht="52.9" customHeight="1" x14ac:dyDescent="0.2">
      <c r="A170" s="55">
        <v>20</v>
      </c>
      <c r="B170" s="55"/>
      <c r="C170" s="56" t="s">
        <v>170</v>
      </c>
      <c r="D170" s="57"/>
      <c r="E170" s="57"/>
      <c r="F170" s="57"/>
      <c r="G170" s="57"/>
      <c r="H170" s="57"/>
      <c r="I170" s="58"/>
      <c r="J170" s="59" t="s">
        <v>151</v>
      </c>
      <c r="K170" s="59"/>
      <c r="L170" s="59"/>
      <c r="M170" s="59"/>
      <c r="N170" s="59"/>
      <c r="O170" s="56" t="s">
        <v>139</v>
      </c>
      <c r="P170" s="57"/>
      <c r="Q170" s="57"/>
      <c r="R170" s="57"/>
      <c r="S170" s="57"/>
      <c r="T170" s="57"/>
      <c r="U170" s="57"/>
      <c r="V170" s="57"/>
      <c r="W170" s="57"/>
      <c r="X170" s="58"/>
      <c r="Y170" s="53">
        <v>960</v>
      </c>
      <c r="Z170" s="53"/>
      <c r="AA170" s="53"/>
      <c r="AB170" s="53"/>
      <c r="AC170" s="53"/>
      <c r="AD170" s="53">
        <v>0</v>
      </c>
      <c r="AE170" s="53"/>
      <c r="AF170" s="53"/>
      <c r="AG170" s="53"/>
      <c r="AH170" s="53"/>
      <c r="AI170" s="53">
        <v>960</v>
      </c>
      <c r="AJ170" s="53"/>
      <c r="AK170" s="53"/>
      <c r="AL170" s="53"/>
      <c r="AM170" s="53"/>
      <c r="AN170" s="53">
        <v>926</v>
      </c>
      <c r="AO170" s="53"/>
      <c r="AP170" s="53"/>
      <c r="AQ170" s="53"/>
      <c r="AR170" s="53"/>
      <c r="AS170" s="53">
        <v>0</v>
      </c>
      <c r="AT170" s="53"/>
      <c r="AU170" s="53"/>
      <c r="AV170" s="53"/>
      <c r="AW170" s="53"/>
      <c r="AX170" s="53">
        <v>926</v>
      </c>
      <c r="AY170" s="53"/>
      <c r="AZ170" s="53"/>
      <c r="BA170" s="53"/>
      <c r="BB170" s="53"/>
      <c r="BC170" s="53">
        <f t="shared" si="7"/>
        <v>-34</v>
      </c>
      <c r="BD170" s="53"/>
      <c r="BE170" s="53"/>
      <c r="BF170" s="53"/>
      <c r="BG170" s="53"/>
      <c r="BH170" s="53">
        <f t="shared" si="8"/>
        <v>0</v>
      </c>
      <c r="BI170" s="53"/>
      <c r="BJ170" s="53"/>
      <c r="BK170" s="53"/>
      <c r="BL170" s="53"/>
      <c r="BM170" s="53">
        <v>-34</v>
      </c>
      <c r="BN170" s="53"/>
      <c r="BO170" s="53"/>
      <c r="BP170" s="53"/>
      <c r="BQ170" s="53"/>
      <c r="BR170" s="11"/>
      <c r="BS170" s="11"/>
      <c r="BT170" s="11"/>
      <c r="BU170" s="11"/>
      <c r="BV170" s="11"/>
      <c r="BW170" s="11"/>
      <c r="BX170" s="11"/>
      <c r="BY170" s="11"/>
      <c r="BZ170" s="9"/>
    </row>
    <row r="171" spans="1:78" ht="52.9" customHeight="1" x14ac:dyDescent="0.2">
      <c r="A171" s="55">
        <v>21</v>
      </c>
      <c r="B171" s="55"/>
      <c r="C171" s="56" t="s">
        <v>171</v>
      </c>
      <c r="D171" s="57"/>
      <c r="E171" s="57"/>
      <c r="F171" s="57"/>
      <c r="G171" s="57"/>
      <c r="H171" s="57"/>
      <c r="I171" s="58"/>
      <c r="J171" s="59" t="s">
        <v>149</v>
      </c>
      <c r="K171" s="59"/>
      <c r="L171" s="59"/>
      <c r="M171" s="59"/>
      <c r="N171" s="59"/>
      <c r="O171" s="56" t="s">
        <v>129</v>
      </c>
      <c r="P171" s="57"/>
      <c r="Q171" s="57"/>
      <c r="R171" s="57"/>
      <c r="S171" s="57"/>
      <c r="T171" s="57"/>
      <c r="U171" s="57"/>
      <c r="V171" s="57"/>
      <c r="W171" s="57"/>
      <c r="X171" s="58"/>
      <c r="Y171" s="53">
        <v>500</v>
      </c>
      <c r="Z171" s="53"/>
      <c r="AA171" s="53"/>
      <c r="AB171" s="53"/>
      <c r="AC171" s="53"/>
      <c r="AD171" s="53">
        <v>0</v>
      </c>
      <c r="AE171" s="53"/>
      <c r="AF171" s="53"/>
      <c r="AG171" s="53"/>
      <c r="AH171" s="53"/>
      <c r="AI171" s="53">
        <v>500</v>
      </c>
      <c r="AJ171" s="53"/>
      <c r="AK171" s="53"/>
      <c r="AL171" s="53"/>
      <c r="AM171" s="53"/>
      <c r="AN171" s="53">
        <v>500</v>
      </c>
      <c r="AO171" s="53"/>
      <c r="AP171" s="53"/>
      <c r="AQ171" s="53"/>
      <c r="AR171" s="53"/>
      <c r="AS171" s="53">
        <v>0</v>
      </c>
      <c r="AT171" s="53"/>
      <c r="AU171" s="53"/>
      <c r="AV171" s="53"/>
      <c r="AW171" s="53"/>
      <c r="AX171" s="53">
        <v>500</v>
      </c>
      <c r="AY171" s="53"/>
      <c r="AZ171" s="53"/>
      <c r="BA171" s="53"/>
      <c r="BB171" s="53"/>
      <c r="BC171" s="53">
        <f t="shared" si="7"/>
        <v>0</v>
      </c>
      <c r="BD171" s="53"/>
      <c r="BE171" s="53"/>
      <c r="BF171" s="53"/>
      <c r="BG171" s="53"/>
      <c r="BH171" s="53">
        <f t="shared" si="8"/>
        <v>0</v>
      </c>
      <c r="BI171" s="53"/>
      <c r="BJ171" s="53"/>
      <c r="BK171" s="53"/>
      <c r="BL171" s="53"/>
      <c r="BM171" s="53">
        <v>0</v>
      </c>
      <c r="BN171" s="53"/>
      <c r="BO171" s="53"/>
      <c r="BP171" s="53"/>
      <c r="BQ171" s="53"/>
      <c r="BR171" s="11"/>
      <c r="BS171" s="11"/>
      <c r="BT171" s="11"/>
      <c r="BU171" s="11"/>
      <c r="BV171" s="11"/>
      <c r="BW171" s="11"/>
      <c r="BX171" s="11"/>
      <c r="BY171" s="11"/>
      <c r="BZ171" s="9"/>
    </row>
    <row r="172" spans="1:78" ht="117.6" customHeight="1" x14ac:dyDescent="0.2">
      <c r="A172" s="55">
        <v>22</v>
      </c>
      <c r="B172" s="55"/>
      <c r="C172" s="56" t="s">
        <v>172</v>
      </c>
      <c r="D172" s="57"/>
      <c r="E172" s="57"/>
      <c r="F172" s="57"/>
      <c r="G172" s="57"/>
      <c r="H172" s="57"/>
      <c r="I172" s="58"/>
      <c r="J172" s="59" t="s">
        <v>151</v>
      </c>
      <c r="K172" s="59"/>
      <c r="L172" s="59"/>
      <c r="M172" s="59"/>
      <c r="N172" s="59"/>
      <c r="O172" s="56" t="s">
        <v>139</v>
      </c>
      <c r="P172" s="57"/>
      <c r="Q172" s="57"/>
      <c r="R172" s="57"/>
      <c r="S172" s="57"/>
      <c r="T172" s="57"/>
      <c r="U172" s="57"/>
      <c r="V172" s="57"/>
      <c r="W172" s="57"/>
      <c r="X172" s="58"/>
      <c r="Y172" s="53">
        <v>4153</v>
      </c>
      <c r="Z172" s="53"/>
      <c r="AA172" s="53"/>
      <c r="AB172" s="53"/>
      <c r="AC172" s="53"/>
      <c r="AD172" s="53">
        <v>0</v>
      </c>
      <c r="AE172" s="53"/>
      <c r="AF172" s="53"/>
      <c r="AG172" s="53"/>
      <c r="AH172" s="53"/>
      <c r="AI172" s="53">
        <v>4153</v>
      </c>
      <c r="AJ172" s="53"/>
      <c r="AK172" s="53"/>
      <c r="AL172" s="53"/>
      <c r="AM172" s="53"/>
      <c r="AN172" s="53">
        <v>3610</v>
      </c>
      <c r="AO172" s="53"/>
      <c r="AP172" s="53"/>
      <c r="AQ172" s="53"/>
      <c r="AR172" s="53"/>
      <c r="AS172" s="53">
        <v>0</v>
      </c>
      <c r="AT172" s="53"/>
      <c r="AU172" s="53"/>
      <c r="AV172" s="53"/>
      <c r="AW172" s="53"/>
      <c r="AX172" s="53">
        <v>3610</v>
      </c>
      <c r="AY172" s="53"/>
      <c r="AZ172" s="53"/>
      <c r="BA172" s="53"/>
      <c r="BB172" s="53"/>
      <c r="BC172" s="53">
        <f t="shared" si="7"/>
        <v>-543</v>
      </c>
      <c r="BD172" s="53"/>
      <c r="BE172" s="53"/>
      <c r="BF172" s="53"/>
      <c r="BG172" s="53"/>
      <c r="BH172" s="53">
        <f t="shared" si="8"/>
        <v>0</v>
      </c>
      <c r="BI172" s="53"/>
      <c r="BJ172" s="53"/>
      <c r="BK172" s="53"/>
      <c r="BL172" s="53"/>
      <c r="BM172" s="53">
        <v>-543</v>
      </c>
      <c r="BN172" s="53"/>
      <c r="BO172" s="53"/>
      <c r="BP172" s="53"/>
      <c r="BQ172" s="53"/>
      <c r="BR172" s="11"/>
      <c r="BS172" s="11"/>
      <c r="BT172" s="11"/>
      <c r="BU172" s="11"/>
      <c r="BV172" s="11"/>
      <c r="BW172" s="11"/>
      <c r="BX172" s="11"/>
      <c r="BY172" s="11"/>
      <c r="BZ172" s="9"/>
    </row>
    <row r="173" spans="1:78" ht="144" customHeight="1" x14ac:dyDescent="0.2">
      <c r="A173" s="55">
        <v>23</v>
      </c>
      <c r="B173" s="55"/>
      <c r="C173" s="56" t="s">
        <v>173</v>
      </c>
      <c r="D173" s="57"/>
      <c r="E173" s="57"/>
      <c r="F173" s="57"/>
      <c r="G173" s="57"/>
      <c r="H173" s="57"/>
      <c r="I173" s="58"/>
      <c r="J173" s="59" t="s">
        <v>151</v>
      </c>
      <c r="K173" s="59"/>
      <c r="L173" s="59"/>
      <c r="M173" s="59"/>
      <c r="N173" s="59"/>
      <c r="O173" s="56" t="s">
        <v>139</v>
      </c>
      <c r="P173" s="57"/>
      <c r="Q173" s="57"/>
      <c r="R173" s="57"/>
      <c r="S173" s="57"/>
      <c r="T173" s="57"/>
      <c r="U173" s="57"/>
      <c r="V173" s="57"/>
      <c r="W173" s="57"/>
      <c r="X173" s="58"/>
      <c r="Y173" s="53">
        <v>3522</v>
      </c>
      <c r="Z173" s="53"/>
      <c r="AA173" s="53"/>
      <c r="AB173" s="53"/>
      <c r="AC173" s="53"/>
      <c r="AD173" s="53">
        <v>0</v>
      </c>
      <c r="AE173" s="53"/>
      <c r="AF173" s="53"/>
      <c r="AG173" s="53"/>
      <c r="AH173" s="53"/>
      <c r="AI173" s="53">
        <v>3522</v>
      </c>
      <c r="AJ173" s="53"/>
      <c r="AK173" s="53"/>
      <c r="AL173" s="53"/>
      <c r="AM173" s="53"/>
      <c r="AN173" s="53">
        <v>3500</v>
      </c>
      <c r="AO173" s="53"/>
      <c r="AP173" s="53"/>
      <c r="AQ173" s="53"/>
      <c r="AR173" s="53"/>
      <c r="AS173" s="53">
        <v>0</v>
      </c>
      <c r="AT173" s="53"/>
      <c r="AU173" s="53"/>
      <c r="AV173" s="53"/>
      <c r="AW173" s="53"/>
      <c r="AX173" s="53">
        <v>3500</v>
      </c>
      <c r="AY173" s="53"/>
      <c r="AZ173" s="53"/>
      <c r="BA173" s="53"/>
      <c r="BB173" s="53"/>
      <c r="BC173" s="53">
        <f t="shared" si="7"/>
        <v>-22</v>
      </c>
      <c r="BD173" s="53"/>
      <c r="BE173" s="53"/>
      <c r="BF173" s="53"/>
      <c r="BG173" s="53"/>
      <c r="BH173" s="53">
        <f t="shared" si="8"/>
        <v>0</v>
      </c>
      <c r="BI173" s="53"/>
      <c r="BJ173" s="53"/>
      <c r="BK173" s="53"/>
      <c r="BL173" s="53"/>
      <c r="BM173" s="53">
        <v>-22</v>
      </c>
      <c r="BN173" s="53"/>
      <c r="BO173" s="53"/>
      <c r="BP173" s="53"/>
      <c r="BQ173" s="53"/>
      <c r="BR173" s="11"/>
      <c r="BS173" s="11"/>
      <c r="BT173" s="11"/>
      <c r="BU173" s="11"/>
      <c r="BV173" s="11"/>
      <c r="BW173" s="11"/>
      <c r="BX173" s="11"/>
      <c r="BY173" s="11"/>
      <c r="BZ173" s="9"/>
    </row>
    <row r="174" spans="1:78" ht="52.9" customHeight="1" x14ac:dyDescent="0.2">
      <c r="A174" s="55">
        <v>24</v>
      </c>
      <c r="B174" s="55"/>
      <c r="C174" s="56" t="s">
        <v>174</v>
      </c>
      <c r="D174" s="57"/>
      <c r="E174" s="57"/>
      <c r="F174" s="57"/>
      <c r="G174" s="57"/>
      <c r="H174" s="57"/>
      <c r="I174" s="58"/>
      <c r="J174" s="59" t="s">
        <v>149</v>
      </c>
      <c r="K174" s="59"/>
      <c r="L174" s="59"/>
      <c r="M174" s="59"/>
      <c r="N174" s="59"/>
      <c r="O174" s="56" t="s">
        <v>143</v>
      </c>
      <c r="P174" s="57"/>
      <c r="Q174" s="57"/>
      <c r="R174" s="57"/>
      <c r="S174" s="57"/>
      <c r="T174" s="57"/>
      <c r="U174" s="57"/>
      <c r="V174" s="57"/>
      <c r="W174" s="57"/>
      <c r="X174" s="58"/>
      <c r="Y174" s="53">
        <v>150</v>
      </c>
      <c r="Z174" s="53"/>
      <c r="AA174" s="53"/>
      <c r="AB174" s="53"/>
      <c r="AC174" s="53"/>
      <c r="AD174" s="53">
        <v>0</v>
      </c>
      <c r="AE174" s="53"/>
      <c r="AF174" s="53"/>
      <c r="AG174" s="53"/>
      <c r="AH174" s="53"/>
      <c r="AI174" s="53">
        <v>150</v>
      </c>
      <c r="AJ174" s="53"/>
      <c r="AK174" s="53"/>
      <c r="AL174" s="53"/>
      <c r="AM174" s="53"/>
      <c r="AN174" s="53">
        <v>59</v>
      </c>
      <c r="AO174" s="53"/>
      <c r="AP174" s="53"/>
      <c r="AQ174" s="53"/>
      <c r="AR174" s="53"/>
      <c r="AS174" s="53">
        <v>0</v>
      </c>
      <c r="AT174" s="53"/>
      <c r="AU174" s="53"/>
      <c r="AV174" s="53"/>
      <c r="AW174" s="53"/>
      <c r="AX174" s="53">
        <v>59</v>
      </c>
      <c r="AY174" s="53"/>
      <c r="AZ174" s="53"/>
      <c r="BA174" s="53"/>
      <c r="BB174" s="53"/>
      <c r="BC174" s="53">
        <f t="shared" si="7"/>
        <v>-91</v>
      </c>
      <c r="BD174" s="53"/>
      <c r="BE174" s="53"/>
      <c r="BF174" s="53"/>
      <c r="BG174" s="53"/>
      <c r="BH174" s="53">
        <f t="shared" si="8"/>
        <v>0</v>
      </c>
      <c r="BI174" s="53"/>
      <c r="BJ174" s="53"/>
      <c r="BK174" s="53"/>
      <c r="BL174" s="53"/>
      <c r="BM174" s="53">
        <v>-91</v>
      </c>
      <c r="BN174" s="53"/>
      <c r="BO174" s="53"/>
      <c r="BP174" s="53"/>
      <c r="BQ174" s="53"/>
      <c r="BR174" s="11"/>
      <c r="BS174" s="11"/>
      <c r="BT174" s="11"/>
      <c r="BU174" s="11"/>
      <c r="BV174" s="11"/>
      <c r="BW174" s="11"/>
      <c r="BX174" s="11"/>
      <c r="BY174" s="11"/>
      <c r="BZ174" s="9"/>
    </row>
    <row r="175" spans="1:78" ht="39.6" customHeight="1" x14ac:dyDescent="0.2">
      <c r="A175" s="55">
        <v>25</v>
      </c>
      <c r="B175" s="55"/>
      <c r="C175" s="56" t="s">
        <v>175</v>
      </c>
      <c r="D175" s="57"/>
      <c r="E175" s="57"/>
      <c r="F175" s="57"/>
      <c r="G175" s="57"/>
      <c r="H175" s="57"/>
      <c r="I175" s="58"/>
      <c r="J175" s="59" t="s">
        <v>151</v>
      </c>
      <c r="K175" s="59"/>
      <c r="L175" s="59"/>
      <c r="M175" s="59"/>
      <c r="N175" s="59"/>
      <c r="O175" s="56" t="s">
        <v>139</v>
      </c>
      <c r="P175" s="57"/>
      <c r="Q175" s="57"/>
      <c r="R175" s="57"/>
      <c r="S175" s="57"/>
      <c r="T175" s="57"/>
      <c r="U175" s="57"/>
      <c r="V175" s="57"/>
      <c r="W175" s="57"/>
      <c r="X175" s="58"/>
      <c r="Y175" s="53">
        <v>450</v>
      </c>
      <c r="Z175" s="53"/>
      <c r="AA175" s="53"/>
      <c r="AB175" s="53"/>
      <c r="AC175" s="53"/>
      <c r="AD175" s="53">
        <v>0</v>
      </c>
      <c r="AE175" s="53"/>
      <c r="AF175" s="53"/>
      <c r="AG175" s="53"/>
      <c r="AH175" s="53"/>
      <c r="AI175" s="53">
        <v>450</v>
      </c>
      <c r="AJ175" s="53"/>
      <c r="AK175" s="53"/>
      <c r="AL175" s="53"/>
      <c r="AM175" s="53"/>
      <c r="AN175" s="53">
        <v>0</v>
      </c>
      <c r="AO175" s="53"/>
      <c r="AP175" s="53"/>
      <c r="AQ175" s="53"/>
      <c r="AR175" s="53"/>
      <c r="AS175" s="53">
        <v>0</v>
      </c>
      <c r="AT175" s="53"/>
      <c r="AU175" s="53"/>
      <c r="AV175" s="53"/>
      <c r="AW175" s="53"/>
      <c r="AX175" s="53">
        <v>0</v>
      </c>
      <c r="AY175" s="53"/>
      <c r="AZ175" s="53"/>
      <c r="BA175" s="53"/>
      <c r="BB175" s="53"/>
      <c r="BC175" s="53">
        <f t="shared" si="7"/>
        <v>-450</v>
      </c>
      <c r="BD175" s="53"/>
      <c r="BE175" s="53"/>
      <c r="BF175" s="53"/>
      <c r="BG175" s="53"/>
      <c r="BH175" s="53">
        <f t="shared" si="8"/>
        <v>0</v>
      </c>
      <c r="BI175" s="53"/>
      <c r="BJ175" s="53"/>
      <c r="BK175" s="53"/>
      <c r="BL175" s="53"/>
      <c r="BM175" s="53">
        <v>-450</v>
      </c>
      <c r="BN175" s="53"/>
      <c r="BO175" s="53"/>
      <c r="BP175" s="53"/>
      <c r="BQ175" s="53"/>
      <c r="BR175" s="11"/>
      <c r="BS175" s="11"/>
      <c r="BT175" s="11"/>
      <c r="BU175" s="11"/>
      <c r="BV175" s="11"/>
      <c r="BW175" s="11"/>
      <c r="BX175" s="11"/>
      <c r="BY175" s="11"/>
      <c r="BZ175" s="9"/>
    </row>
    <row r="176" spans="1:78" ht="171.6" customHeight="1" x14ac:dyDescent="0.2">
      <c r="A176" s="55">
        <v>26</v>
      </c>
      <c r="B176" s="55"/>
      <c r="C176" s="56" t="s">
        <v>176</v>
      </c>
      <c r="D176" s="57"/>
      <c r="E176" s="57"/>
      <c r="F176" s="57"/>
      <c r="G176" s="57"/>
      <c r="H176" s="57"/>
      <c r="I176" s="58"/>
      <c r="J176" s="59" t="s">
        <v>149</v>
      </c>
      <c r="K176" s="59"/>
      <c r="L176" s="59"/>
      <c r="M176" s="59"/>
      <c r="N176" s="59"/>
      <c r="O176" s="56" t="s">
        <v>129</v>
      </c>
      <c r="P176" s="57"/>
      <c r="Q176" s="57"/>
      <c r="R176" s="57"/>
      <c r="S176" s="57"/>
      <c r="T176" s="57"/>
      <c r="U176" s="57"/>
      <c r="V176" s="57"/>
      <c r="W176" s="57"/>
      <c r="X176" s="58"/>
      <c r="Y176" s="53">
        <v>6</v>
      </c>
      <c r="Z176" s="53"/>
      <c r="AA176" s="53"/>
      <c r="AB176" s="53"/>
      <c r="AC176" s="53"/>
      <c r="AD176" s="53">
        <v>0</v>
      </c>
      <c r="AE176" s="53"/>
      <c r="AF176" s="53"/>
      <c r="AG176" s="53"/>
      <c r="AH176" s="53"/>
      <c r="AI176" s="53">
        <v>6</v>
      </c>
      <c r="AJ176" s="53"/>
      <c r="AK176" s="53"/>
      <c r="AL176" s="53"/>
      <c r="AM176" s="53"/>
      <c r="AN176" s="53">
        <v>0</v>
      </c>
      <c r="AO176" s="53"/>
      <c r="AP176" s="53"/>
      <c r="AQ176" s="53"/>
      <c r="AR176" s="53"/>
      <c r="AS176" s="53">
        <v>0</v>
      </c>
      <c r="AT176" s="53"/>
      <c r="AU176" s="53"/>
      <c r="AV176" s="53"/>
      <c r="AW176" s="53"/>
      <c r="AX176" s="53">
        <v>0</v>
      </c>
      <c r="AY176" s="53"/>
      <c r="AZ176" s="53"/>
      <c r="BA176" s="53"/>
      <c r="BB176" s="53"/>
      <c r="BC176" s="53">
        <f t="shared" si="7"/>
        <v>-6</v>
      </c>
      <c r="BD176" s="53"/>
      <c r="BE176" s="53"/>
      <c r="BF176" s="53"/>
      <c r="BG176" s="53"/>
      <c r="BH176" s="53">
        <f t="shared" si="8"/>
        <v>0</v>
      </c>
      <c r="BI176" s="53"/>
      <c r="BJ176" s="53"/>
      <c r="BK176" s="53"/>
      <c r="BL176" s="53"/>
      <c r="BM176" s="53">
        <v>-6</v>
      </c>
      <c r="BN176" s="53"/>
      <c r="BO176" s="53"/>
      <c r="BP176" s="53"/>
      <c r="BQ176" s="53"/>
      <c r="BR176" s="11"/>
      <c r="BS176" s="11"/>
      <c r="BT176" s="11"/>
      <c r="BU176" s="11"/>
      <c r="BV176" s="11"/>
      <c r="BW176" s="11"/>
      <c r="BX176" s="11"/>
      <c r="BY176" s="11"/>
      <c r="BZ176" s="9"/>
    </row>
    <row r="177" spans="1:78" ht="105.6" customHeight="1" x14ac:dyDescent="0.2">
      <c r="A177" s="55">
        <v>27</v>
      </c>
      <c r="B177" s="55"/>
      <c r="C177" s="56" t="s">
        <v>177</v>
      </c>
      <c r="D177" s="57"/>
      <c r="E177" s="57"/>
      <c r="F177" s="57"/>
      <c r="G177" s="57"/>
      <c r="H177" s="57"/>
      <c r="I177" s="58"/>
      <c r="J177" s="59" t="s">
        <v>151</v>
      </c>
      <c r="K177" s="59"/>
      <c r="L177" s="59"/>
      <c r="M177" s="59"/>
      <c r="N177" s="59"/>
      <c r="O177" s="56" t="s">
        <v>129</v>
      </c>
      <c r="P177" s="57"/>
      <c r="Q177" s="57"/>
      <c r="R177" s="57"/>
      <c r="S177" s="57"/>
      <c r="T177" s="57"/>
      <c r="U177" s="57"/>
      <c r="V177" s="57"/>
      <c r="W177" s="57"/>
      <c r="X177" s="58"/>
      <c r="Y177" s="53">
        <v>0</v>
      </c>
      <c r="Z177" s="53"/>
      <c r="AA177" s="53"/>
      <c r="AB177" s="53"/>
      <c r="AC177" s="53"/>
      <c r="AD177" s="53">
        <v>0</v>
      </c>
      <c r="AE177" s="53"/>
      <c r="AF177" s="53"/>
      <c r="AG177" s="53"/>
      <c r="AH177" s="53"/>
      <c r="AI177" s="53">
        <v>0</v>
      </c>
      <c r="AJ177" s="53"/>
      <c r="AK177" s="53"/>
      <c r="AL177" s="53"/>
      <c r="AM177" s="53"/>
      <c r="AN177" s="53">
        <v>0</v>
      </c>
      <c r="AO177" s="53"/>
      <c r="AP177" s="53"/>
      <c r="AQ177" s="53"/>
      <c r="AR177" s="53"/>
      <c r="AS177" s="53">
        <v>0</v>
      </c>
      <c r="AT177" s="53"/>
      <c r="AU177" s="53"/>
      <c r="AV177" s="53"/>
      <c r="AW177" s="53"/>
      <c r="AX177" s="53">
        <v>0</v>
      </c>
      <c r="AY177" s="53"/>
      <c r="AZ177" s="53"/>
      <c r="BA177" s="53"/>
      <c r="BB177" s="53"/>
      <c r="BC177" s="53">
        <f t="shared" si="7"/>
        <v>0</v>
      </c>
      <c r="BD177" s="53"/>
      <c r="BE177" s="53"/>
      <c r="BF177" s="53"/>
      <c r="BG177" s="53"/>
      <c r="BH177" s="53">
        <f t="shared" si="8"/>
        <v>0</v>
      </c>
      <c r="BI177" s="53"/>
      <c r="BJ177" s="53"/>
      <c r="BK177" s="53"/>
      <c r="BL177" s="53"/>
      <c r="BM177" s="53">
        <v>0</v>
      </c>
      <c r="BN177" s="53"/>
      <c r="BO177" s="53"/>
      <c r="BP177" s="53"/>
      <c r="BQ177" s="53"/>
      <c r="BR177" s="11"/>
      <c r="BS177" s="11"/>
      <c r="BT177" s="11"/>
      <c r="BU177" s="11"/>
      <c r="BV177" s="11"/>
      <c r="BW177" s="11"/>
      <c r="BX177" s="11"/>
      <c r="BY177" s="11"/>
      <c r="BZ177" s="9"/>
    </row>
    <row r="178" spans="1:78" ht="39.6" customHeight="1" x14ac:dyDescent="0.2">
      <c r="A178" s="55">
        <v>28</v>
      </c>
      <c r="B178" s="55"/>
      <c r="C178" s="56" t="s">
        <v>178</v>
      </c>
      <c r="D178" s="57"/>
      <c r="E178" s="57"/>
      <c r="F178" s="57"/>
      <c r="G178" s="57"/>
      <c r="H178" s="57"/>
      <c r="I178" s="58"/>
      <c r="J178" s="59" t="s">
        <v>151</v>
      </c>
      <c r="K178" s="59"/>
      <c r="L178" s="59"/>
      <c r="M178" s="59"/>
      <c r="N178" s="59"/>
      <c r="O178" s="56" t="s">
        <v>133</v>
      </c>
      <c r="P178" s="57"/>
      <c r="Q178" s="57"/>
      <c r="R178" s="57"/>
      <c r="S178" s="57"/>
      <c r="T178" s="57"/>
      <c r="U178" s="57"/>
      <c r="V178" s="57"/>
      <c r="W178" s="57"/>
      <c r="X178" s="58"/>
      <c r="Y178" s="53">
        <v>2178</v>
      </c>
      <c r="Z178" s="53"/>
      <c r="AA178" s="53"/>
      <c r="AB178" s="53"/>
      <c r="AC178" s="53"/>
      <c r="AD178" s="53">
        <v>0</v>
      </c>
      <c r="AE178" s="53"/>
      <c r="AF178" s="53"/>
      <c r="AG178" s="53"/>
      <c r="AH178" s="53"/>
      <c r="AI178" s="53">
        <v>2178</v>
      </c>
      <c r="AJ178" s="53"/>
      <c r="AK178" s="53"/>
      <c r="AL178" s="53"/>
      <c r="AM178" s="53"/>
      <c r="AN178" s="53">
        <v>2178</v>
      </c>
      <c r="AO178" s="53"/>
      <c r="AP178" s="53"/>
      <c r="AQ178" s="53"/>
      <c r="AR178" s="53"/>
      <c r="AS178" s="53">
        <v>0</v>
      </c>
      <c r="AT178" s="53"/>
      <c r="AU178" s="53"/>
      <c r="AV178" s="53"/>
      <c r="AW178" s="53"/>
      <c r="AX178" s="53">
        <v>2178</v>
      </c>
      <c r="AY178" s="53"/>
      <c r="AZ178" s="53"/>
      <c r="BA178" s="53"/>
      <c r="BB178" s="53"/>
      <c r="BC178" s="53">
        <f t="shared" si="7"/>
        <v>0</v>
      </c>
      <c r="BD178" s="53"/>
      <c r="BE178" s="53"/>
      <c r="BF178" s="53"/>
      <c r="BG178" s="53"/>
      <c r="BH178" s="53">
        <f t="shared" si="8"/>
        <v>0</v>
      </c>
      <c r="BI178" s="53"/>
      <c r="BJ178" s="53"/>
      <c r="BK178" s="53"/>
      <c r="BL178" s="53"/>
      <c r="BM178" s="53">
        <v>0</v>
      </c>
      <c r="BN178" s="53"/>
      <c r="BO178" s="53"/>
      <c r="BP178" s="53"/>
      <c r="BQ178" s="53"/>
      <c r="BR178" s="11"/>
      <c r="BS178" s="11"/>
      <c r="BT178" s="11"/>
      <c r="BU178" s="11"/>
      <c r="BV178" s="11"/>
      <c r="BW178" s="11"/>
      <c r="BX178" s="11"/>
      <c r="BY178" s="11"/>
      <c r="BZ178" s="9"/>
    </row>
    <row r="179" spans="1:78" ht="52.9" customHeight="1" x14ac:dyDescent="0.2">
      <c r="A179" s="55">
        <v>29</v>
      </c>
      <c r="B179" s="55"/>
      <c r="C179" s="56" t="s">
        <v>179</v>
      </c>
      <c r="D179" s="57"/>
      <c r="E179" s="57"/>
      <c r="F179" s="57"/>
      <c r="G179" s="57"/>
      <c r="H179" s="57"/>
      <c r="I179" s="58"/>
      <c r="J179" s="59" t="s">
        <v>180</v>
      </c>
      <c r="K179" s="59"/>
      <c r="L179" s="59"/>
      <c r="M179" s="59"/>
      <c r="N179" s="59"/>
      <c r="O179" s="56" t="s">
        <v>129</v>
      </c>
      <c r="P179" s="57"/>
      <c r="Q179" s="57"/>
      <c r="R179" s="57"/>
      <c r="S179" s="57"/>
      <c r="T179" s="57"/>
      <c r="U179" s="57"/>
      <c r="V179" s="57"/>
      <c r="W179" s="57"/>
      <c r="X179" s="58"/>
      <c r="Y179" s="53">
        <v>1760</v>
      </c>
      <c r="Z179" s="53"/>
      <c r="AA179" s="53"/>
      <c r="AB179" s="53"/>
      <c r="AC179" s="53"/>
      <c r="AD179" s="53">
        <v>0</v>
      </c>
      <c r="AE179" s="53"/>
      <c r="AF179" s="53"/>
      <c r="AG179" s="53"/>
      <c r="AH179" s="53"/>
      <c r="AI179" s="53">
        <v>1760</v>
      </c>
      <c r="AJ179" s="53"/>
      <c r="AK179" s="53"/>
      <c r="AL179" s="53"/>
      <c r="AM179" s="53"/>
      <c r="AN179" s="53">
        <v>1537</v>
      </c>
      <c r="AO179" s="53"/>
      <c r="AP179" s="53"/>
      <c r="AQ179" s="53"/>
      <c r="AR179" s="53"/>
      <c r="AS179" s="53">
        <v>0</v>
      </c>
      <c r="AT179" s="53"/>
      <c r="AU179" s="53"/>
      <c r="AV179" s="53"/>
      <c r="AW179" s="53"/>
      <c r="AX179" s="53">
        <v>1537</v>
      </c>
      <c r="AY179" s="53"/>
      <c r="AZ179" s="53"/>
      <c r="BA179" s="53"/>
      <c r="BB179" s="53"/>
      <c r="BC179" s="53">
        <f t="shared" si="7"/>
        <v>-223</v>
      </c>
      <c r="BD179" s="53"/>
      <c r="BE179" s="53"/>
      <c r="BF179" s="53"/>
      <c r="BG179" s="53"/>
      <c r="BH179" s="53">
        <f t="shared" si="8"/>
        <v>0</v>
      </c>
      <c r="BI179" s="53"/>
      <c r="BJ179" s="53"/>
      <c r="BK179" s="53"/>
      <c r="BL179" s="53"/>
      <c r="BM179" s="53">
        <v>-223</v>
      </c>
      <c r="BN179" s="53"/>
      <c r="BO179" s="53"/>
      <c r="BP179" s="53"/>
      <c r="BQ179" s="53"/>
      <c r="BR179" s="11"/>
      <c r="BS179" s="11"/>
      <c r="BT179" s="11"/>
      <c r="BU179" s="11"/>
      <c r="BV179" s="11"/>
      <c r="BW179" s="11"/>
      <c r="BX179" s="11"/>
      <c r="BY179" s="11"/>
      <c r="BZ179" s="9"/>
    </row>
    <row r="180" spans="1:78" s="40" customFormat="1" ht="15.75" x14ac:dyDescent="0.2">
      <c r="A180" s="61">
        <v>0</v>
      </c>
      <c r="B180" s="61"/>
      <c r="C180" s="62" t="s">
        <v>181</v>
      </c>
      <c r="D180" s="63"/>
      <c r="E180" s="63"/>
      <c r="F180" s="63"/>
      <c r="G180" s="63"/>
      <c r="H180" s="63"/>
      <c r="I180" s="64"/>
      <c r="J180" s="65" t="s">
        <v>126</v>
      </c>
      <c r="K180" s="65"/>
      <c r="L180" s="65"/>
      <c r="M180" s="65"/>
      <c r="N180" s="65"/>
      <c r="O180" s="62" t="s">
        <v>126</v>
      </c>
      <c r="P180" s="63"/>
      <c r="Q180" s="63"/>
      <c r="R180" s="63"/>
      <c r="S180" s="63"/>
      <c r="T180" s="63"/>
      <c r="U180" s="63"/>
      <c r="V180" s="63"/>
      <c r="W180" s="63"/>
      <c r="X180" s="6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42"/>
      <c r="BS180" s="42"/>
      <c r="BT180" s="42"/>
      <c r="BU180" s="42"/>
      <c r="BV180" s="42"/>
      <c r="BW180" s="42"/>
      <c r="BX180" s="42"/>
      <c r="BY180" s="42"/>
      <c r="BZ180" s="43"/>
    </row>
    <row r="181" spans="1:78" ht="66" customHeight="1" x14ac:dyDescent="0.2">
      <c r="A181" s="55">
        <v>1</v>
      </c>
      <c r="B181" s="55"/>
      <c r="C181" s="56" t="s">
        <v>182</v>
      </c>
      <c r="D181" s="57"/>
      <c r="E181" s="57"/>
      <c r="F181" s="57"/>
      <c r="G181" s="57"/>
      <c r="H181" s="57"/>
      <c r="I181" s="58"/>
      <c r="J181" s="59" t="s">
        <v>128</v>
      </c>
      <c r="K181" s="59"/>
      <c r="L181" s="59"/>
      <c r="M181" s="59"/>
      <c r="N181" s="59"/>
      <c r="O181" s="56" t="s">
        <v>129</v>
      </c>
      <c r="P181" s="57"/>
      <c r="Q181" s="57"/>
      <c r="R181" s="57"/>
      <c r="S181" s="57"/>
      <c r="T181" s="57"/>
      <c r="U181" s="57"/>
      <c r="V181" s="57"/>
      <c r="W181" s="57"/>
      <c r="X181" s="58"/>
      <c r="Y181" s="60">
        <v>9155.17</v>
      </c>
      <c r="Z181" s="60"/>
      <c r="AA181" s="60"/>
      <c r="AB181" s="60"/>
      <c r="AC181" s="60"/>
      <c r="AD181" s="60">
        <v>0</v>
      </c>
      <c r="AE181" s="60"/>
      <c r="AF181" s="60"/>
      <c r="AG181" s="60"/>
      <c r="AH181" s="60"/>
      <c r="AI181" s="60">
        <v>9155.17</v>
      </c>
      <c r="AJ181" s="60"/>
      <c r="AK181" s="60"/>
      <c r="AL181" s="60"/>
      <c r="AM181" s="60"/>
      <c r="AN181" s="60">
        <v>9140.86</v>
      </c>
      <c r="AO181" s="60"/>
      <c r="AP181" s="60"/>
      <c r="AQ181" s="60"/>
      <c r="AR181" s="60"/>
      <c r="AS181" s="60">
        <v>0</v>
      </c>
      <c r="AT181" s="60"/>
      <c r="AU181" s="60"/>
      <c r="AV181" s="60"/>
      <c r="AW181" s="60"/>
      <c r="AX181" s="60">
        <v>9140.86</v>
      </c>
      <c r="AY181" s="60"/>
      <c r="AZ181" s="60"/>
      <c r="BA181" s="60"/>
      <c r="BB181" s="60"/>
      <c r="BC181" s="60">
        <f t="shared" ref="BC181:BC209" si="9">AN181-Y181</f>
        <v>-14.309999999999491</v>
      </c>
      <c r="BD181" s="60"/>
      <c r="BE181" s="60"/>
      <c r="BF181" s="60"/>
      <c r="BG181" s="60"/>
      <c r="BH181" s="60">
        <f t="shared" ref="BH181:BH209" si="10">AS181-AD181</f>
        <v>0</v>
      </c>
      <c r="BI181" s="60"/>
      <c r="BJ181" s="60"/>
      <c r="BK181" s="60"/>
      <c r="BL181" s="60"/>
      <c r="BM181" s="60">
        <v>-14.309999999999491</v>
      </c>
      <c r="BN181" s="60"/>
      <c r="BO181" s="60"/>
      <c r="BP181" s="60"/>
      <c r="BQ181" s="60"/>
      <c r="BR181" s="11"/>
      <c r="BS181" s="11"/>
      <c r="BT181" s="11"/>
      <c r="BU181" s="11"/>
      <c r="BV181" s="11"/>
      <c r="BW181" s="11"/>
      <c r="BX181" s="11"/>
      <c r="BY181" s="11"/>
      <c r="BZ181" s="9"/>
    </row>
    <row r="182" spans="1:78" ht="92.45" customHeight="1" x14ac:dyDescent="0.2">
      <c r="A182" s="55">
        <v>2</v>
      </c>
      <c r="B182" s="55"/>
      <c r="C182" s="56" t="s">
        <v>183</v>
      </c>
      <c r="D182" s="57"/>
      <c r="E182" s="57"/>
      <c r="F182" s="57"/>
      <c r="G182" s="57"/>
      <c r="H182" s="57"/>
      <c r="I182" s="58"/>
      <c r="J182" s="59" t="s">
        <v>128</v>
      </c>
      <c r="K182" s="59"/>
      <c r="L182" s="59"/>
      <c r="M182" s="59"/>
      <c r="N182" s="59"/>
      <c r="O182" s="56" t="s">
        <v>129</v>
      </c>
      <c r="P182" s="57"/>
      <c r="Q182" s="57"/>
      <c r="R182" s="57"/>
      <c r="S182" s="57"/>
      <c r="T182" s="57"/>
      <c r="U182" s="57"/>
      <c r="V182" s="57"/>
      <c r="W182" s="57"/>
      <c r="X182" s="58"/>
      <c r="Y182" s="60">
        <v>95107.06</v>
      </c>
      <c r="Z182" s="60"/>
      <c r="AA182" s="60"/>
      <c r="AB182" s="60"/>
      <c r="AC182" s="60"/>
      <c r="AD182" s="60">
        <v>0</v>
      </c>
      <c r="AE182" s="60"/>
      <c r="AF182" s="60"/>
      <c r="AG182" s="60"/>
      <c r="AH182" s="60"/>
      <c r="AI182" s="60">
        <v>95107.06</v>
      </c>
      <c r="AJ182" s="60"/>
      <c r="AK182" s="60"/>
      <c r="AL182" s="60"/>
      <c r="AM182" s="60"/>
      <c r="AN182" s="60">
        <v>81293.119999999995</v>
      </c>
      <c r="AO182" s="60"/>
      <c r="AP182" s="60"/>
      <c r="AQ182" s="60"/>
      <c r="AR182" s="60"/>
      <c r="AS182" s="60">
        <v>0</v>
      </c>
      <c r="AT182" s="60"/>
      <c r="AU182" s="60"/>
      <c r="AV182" s="60"/>
      <c r="AW182" s="60"/>
      <c r="AX182" s="60">
        <v>81293.119999999995</v>
      </c>
      <c r="AY182" s="60"/>
      <c r="AZ182" s="60"/>
      <c r="BA182" s="60"/>
      <c r="BB182" s="60"/>
      <c r="BC182" s="60">
        <f t="shared" si="9"/>
        <v>-13813.940000000002</v>
      </c>
      <c r="BD182" s="60"/>
      <c r="BE182" s="60"/>
      <c r="BF182" s="60"/>
      <c r="BG182" s="60"/>
      <c r="BH182" s="60">
        <f t="shared" si="10"/>
        <v>0</v>
      </c>
      <c r="BI182" s="60"/>
      <c r="BJ182" s="60"/>
      <c r="BK182" s="60"/>
      <c r="BL182" s="60"/>
      <c r="BM182" s="60">
        <v>-13813.940000000002</v>
      </c>
      <c r="BN182" s="60"/>
      <c r="BO182" s="60"/>
      <c r="BP182" s="60"/>
      <c r="BQ182" s="60"/>
      <c r="BR182" s="11"/>
      <c r="BS182" s="11"/>
      <c r="BT182" s="11"/>
      <c r="BU182" s="11"/>
      <c r="BV182" s="11"/>
      <c r="BW182" s="11"/>
      <c r="BX182" s="11"/>
      <c r="BY182" s="11"/>
      <c r="BZ182" s="9"/>
    </row>
    <row r="183" spans="1:78" ht="66" customHeight="1" x14ac:dyDescent="0.2">
      <c r="A183" s="55">
        <v>3</v>
      </c>
      <c r="B183" s="55"/>
      <c r="C183" s="56" t="s">
        <v>184</v>
      </c>
      <c r="D183" s="57"/>
      <c r="E183" s="57"/>
      <c r="F183" s="57"/>
      <c r="G183" s="57"/>
      <c r="H183" s="57"/>
      <c r="I183" s="58"/>
      <c r="J183" s="59" t="s">
        <v>128</v>
      </c>
      <c r="K183" s="59"/>
      <c r="L183" s="59"/>
      <c r="M183" s="59"/>
      <c r="N183" s="59"/>
      <c r="O183" s="56" t="s">
        <v>129</v>
      </c>
      <c r="P183" s="57"/>
      <c r="Q183" s="57"/>
      <c r="R183" s="57"/>
      <c r="S183" s="57"/>
      <c r="T183" s="57"/>
      <c r="U183" s="57"/>
      <c r="V183" s="57"/>
      <c r="W183" s="57"/>
      <c r="X183" s="58"/>
      <c r="Y183" s="60">
        <v>700.85</v>
      </c>
      <c r="Z183" s="60"/>
      <c r="AA183" s="60"/>
      <c r="AB183" s="60"/>
      <c r="AC183" s="60"/>
      <c r="AD183" s="60">
        <v>0</v>
      </c>
      <c r="AE183" s="60"/>
      <c r="AF183" s="60"/>
      <c r="AG183" s="60"/>
      <c r="AH183" s="60"/>
      <c r="AI183" s="60">
        <v>700.85</v>
      </c>
      <c r="AJ183" s="60"/>
      <c r="AK183" s="60"/>
      <c r="AL183" s="60"/>
      <c r="AM183" s="60"/>
      <c r="AN183" s="60">
        <v>705.66</v>
      </c>
      <c r="AO183" s="60"/>
      <c r="AP183" s="60"/>
      <c r="AQ183" s="60"/>
      <c r="AR183" s="60"/>
      <c r="AS183" s="60">
        <v>0</v>
      </c>
      <c r="AT183" s="60"/>
      <c r="AU183" s="60"/>
      <c r="AV183" s="60"/>
      <c r="AW183" s="60"/>
      <c r="AX183" s="60">
        <v>705.66</v>
      </c>
      <c r="AY183" s="60"/>
      <c r="AZ183" s="60"/>
      <c r="BA183" s="60"/>
      <c r="BB183" s="60"/>
      <c r="BC183" s="60">
        <f t="shared" si="9"/>
        <v>4.8099999999999454</v>
      </c>
      <c r="BD183" s="60"/>
      <c r="BE183" s="60"/>
      <c r="BF183" s="60"/>
      <c r="BG183" s="60"/>
      <c r="BH183" s="60">
        <f t="shared" si="10"/>
        <v>0</v>
      </c>
      <c r="BI183" s="60"/>
      <c r="BJ183" s="60"/>
      <c r="BK183" s="60"/>
      <c r="BL183" s="60"/>
      <c r="BM183" s="60">
        <v>4.8099999999999454</v>
      </c>
      <c r="BN183" s="60"/>
      <c r="BO183" s="60"/>
      <c r="BP183" s="60"/>
      <c r="BQ183" s="60"/>
      <c r="BR183" s="11"/>
      <c r="BS183" s="11"/>
      <c r="BT183" s="11"/>
      <c r="BU183" s="11"/>
      <c r="BV183" s="11"/>
      <c r="BW183" s="11"/>
      <c r="BX183" s="11"/>
      <c r="BY183" s="11"/>
      <c r="BZ183" s="9"/>
    </row>
    <row r="184" spans="1:78" ht="117.6" customHeight="1" x14ac:dyDescent="0.2">
      <c r="A184" s="55">
        <v>4</v>
      </c>
      <c r="B184" s="55"/>
      <c r="C184" s="56" t="s">
        <v>185</v>
      </c>
      <c r="D184" s="57"/>
      <c r="E184" s="57"/>
      <c r="F184" s="57"/>
      <c r="G184" s="57"/>
      <c r="H184" s="57"/>
      <c r="I184" s="58"/>
      <c r="J184" s="59" t="s">
        <v>128</v>
      </c>
      <c r="K184" s="59"/>
      <c r="L184" s="59"/>
      <c r="M184" s="59"/>
      <c r="N184" s="59"/>
      <c r="O184" s="56" t="s">
        <v>129</v>
      </c>
      <c r="P184" s="57"/>
      <c r="Q184" s="57"/>
      <c r="R184" s="57"/>
      <c r="S184" s="57"/>
      <c r="T184" s="57"/>
      <c r="U184" s="57"/>
      <c r="V184" s="57"/>
      <c r="W184" s="57"/>
      <c r="X184" s="58"/>
      <c r="Y184" s="60">
        <v>952.44</v>
      </c>
      <c r="Z184" s="60"/>
      <c r="AA184" s="60"/>
      <c r="AB184" s="60"/>
      <c r="AC184" s="60"/>
      <c r="AD184" s="60">
        <v>0</v>
      </c>
      <c r="AE184" s="60"/>
      <c r="AF184" s="60"/>
      <c r="AG184" s="60"/>
      <c r="AH184" s="60"/>
      <c r="AI184" s="60">
        <v>952.44</v>
      </c>
      <c r="AJ184" s="60"/>
      <c r="AK184" s="60"/>
      <c r="AL184" s="60"/>
      <c r="AM184" s="60"/>
      <c r="AN184" s="60">
        <v>952.49</v>
      </c>
      <c r="AO184" s="60"/>
      <c r="AP184" s="60"/>
      <c r="AQ184" s="60"/>
      <c r="AR184" s="60"/>
      <c r="AS184" s="60">
        <v>0</v>
      </c>
      <c r="AT184" s="60"/>
      <c r="AU184" s="60"/>
      <c r="AV184" s="60"/>
      <c r="AW184" s="60"/>
      <c r="AX184" s="60">
        <v>952.49</v>
      </c>
      <c r="AY184" s="60"/>
      <c r="AZ184" s="60"/>
      <c r="BA184" s="60"/>
      <c r="BB184" s="60"/>
      <c r="BC184" s="60">
        <f t="shared" si="9"/>
        <v>4.9999999999954525E-2</v>
      </c>
      <c r="BD184" s="60"/>
      <c r="BE184" s="60"/>
      <c r="BF184" s="60"/>
      <c r="BG184" s="60"/>
      <c r="BH184" s="60">
        <f t="shared" si="10"/>
        <v>0</v>
      </c>
      <c r="BI184" s="60"/>
      <c r="BJ184" s="60"/>
      <c r="BK184" s="60"/>
      <c r="BL184" s="60"/>
      <c r="BM184" s="60">
        <v>4.9999999999954525E-2</v>
      </c>
      <c r="BN184" s="60"/>
      <c r="BO184" s="60"/>
      <c r="BP184" s="60"/>
      <c r="BQ184" s="60"/>
      <c r="BR184" s="11"/>
      <c r="BS184" s="11"/>
      <c r="BT184" s="11"/>
      <c r="BU184" s="11"/>
      <c r="BV184" s="11"/>
      <c r="BW184" s="11"/>
      <c r="BX184" s="11"/>
      <c r="BY184" s="11"/>
      <c r="BZ184" s="9"/>
    </row>
    <row r="185" spans="1:78" ht="79.150000000000006" customHeight="1" x14ac:dyDescent="0.2">
      <c r="A185" s="55">
        <v>5</v>
      </c>
      <c r="B185" s="55"/>
      <c r="C185" s="56" t="s">
        <v>186</v>
      </c>
      <c r="D185" s="57"/>
      <c r="E185" s="57"/>
      <c r="F185" s="57"/>
      <c r="G185" s="57"/>
      <c r="H185" s="57"/>
      <c r="I185" s="58"/>
      <c r="J185" s="59" t="s">
        <v>128</v>
      </c>
      <c r="K185" s="59"/>
      <c r="L185" s="59"/>
      <c r="M185" s="59"/>
      <c r="N185" s="59"/>
      <c r="O185" s="56" t="s">
        <v>187</v>
      </c>
      <c r="P185" s="57"/>
      <c r="Q185" s="57"/>
      <c r="R185" s="57"/>
      <c r="S185" s="57"/>
      <c r="T185" s="57"/>
      <c r="U185" s="57"/>
      <c r="V185" s="57"/>
      <c r="W185" s="57"/>
      <c r="X185" s="58"/>
      <c r="Y185" s="60">
        <v>178.61</v>
      </c>
      <c r="Z185" s="60"/>
      <c r="AA185" s="60"/>
      <c r="AB185" s="60"/>
      <c r="AC185" s="60"/>
      <c r="AD185" s="60">
        <v>0</v>
      </c>
      <c r="AE185" s="60"/>
      <c r="AF185" s="60"/>
      <c r="AG185" s="60"/>
      <c r="AH185" s="60"/>
      <c r="AI185" s="60">
        <v>178.61</v>
      </c>
      <c r="AJ185" s="60"/>
      <c r="AK185" s="60"/>
      <c r="AL185" s="60"/>
      <c r="AM185" s="60"/>
      <c r="AN185" s="60">
        <v>178.62</v>
      </c>
      <c r="AO185" s="60"/>
      <c r="AP185" s="60"/>
      <c r="AQ185" s="60"/>
      <c r="AR185" s="60"/>
      <c r="AS185" s="60">
        <v>0</v>
      </c>
      <c r="AT185" s="60"/>
      <c r="AU185" s="60"/>
      <c r="AV185" s="60"/>
      <c r="AW185" s="60"/>
      <c r="AX185" s="60">
        <v>178.62</v>
      </c>
      <c r="AY185" s="60"/>
      <c r="AZ185" s="60"/>
      <c r="BA185" s="60"/>
      <c r="BB185" s="60"/>
      <c r="BC185" s="60">
        <f t="shared" si="9"/>
        <v>9.9999999999909051E-3</v>
      </c>
      <c r="BD185" s="60"/>
      <c r="BE185" s="60"/>
      <c r="BF185" s="60"/>
      <c r="BG185" s="60"/>
      <c r="BH185" s="60">
        <f t="shared" si="10"/>
        <v>0</v>
      </c>
      <c r="BI185" s="60"/>
      <c r="BJ185" s="60"/>
      <c r="BK185" s="60"/>
      <c r="BL185" s="60"/>
      <c r="BM185" s="60">
        <v>9.9999999999909051E-3</v>
      </c>
      <c r="BN185" s="60"/>
      <c r="BO185" s="60"/>
      <c r="BP185" s="60"/>
      <c r="BQ185" s="60"/>
      <c r="BR185" s="11"/>
      <c r="BS185" s="11"/>
      <c r="BT185" s="11"/>
      <c r="BU185" s="11"/>
      <c r="BV185" s="11"/>
      <c r="BW185" s="11"/>
      <c r="BX185" s="11"/>
      <c r="BY185" s="11"/>
      <c r="BZ185" s="9"/>
    </row>
    <row r="186" spans="1:78" ht="52.9" customHeight="1" x14ac:dyDescent="0.2">
      <c r="A186" s="55">
        <v>6</v>
      </c>
      <c r="B186" s="55"/>
      <c r="C186" s="56" t="s">
        <v>188</v>
      </c>
      <c r="D186" s="57"/>
      <c r="E186" s="57"/>
      <c r="F186" s="57"/>
      <c r="G186" s="57"/>
      <c r="H186" s="57"/>
      <c r="I186" s="58"/>
      <c r="J186" s="59" t="s">
        <v>128</v>
      </c>
      <c r="K186" s="59"/>
      <c r="L186" s="59"/>
      <c r="M186" s="59"/>
      <c r="N186" s="59"/>
      <c r="O186" s="56" t="s">
        <v>129</v>
      </c>
      <c r="P186" s="57"/>
      <c r="Q186" s="57"/>
      <c r="R186" s="57"/>
      <c r="S186" s="57"/>
      <c r="T186" s="57"/>
      <c r="U186" s="57"/>
      <c r="V186" s="57"/>
      <c r="W186" s="57"/>
      <c r="X186" s="58"/>
      <c r="Y186" s="60">
        <v>22800</v>
      </c>
      <c r="Z186" s="60"/>
      <c r="AA186" s="60"/>
      <c r="AB186" s="60"/>
      <c r="AC186" s="60"/>
      <c r="AD186" s="60">
        <v>0</v>
      </c>
      <c r="AE186" s="60"/>
      <c r="AF186" s="60"/>
      <c r="AG186" s="60"/>
      <c r="AH186" s="60"/>
      <c r="AI186" s="60">
        <v>22800</v>
      </c>
      <c r="AJ186" s="60"/>
      <c r="AK186" s="60"/>
      <c r="AL186" s="60"/>
      <c r="AM186" s="60"/>
      <c r="AN186" s="60">
        <v>23277.23</v>
      </c>
      <c r="AO186" s="60"/>
      <c r="AP186" s="60"/>
      <c r="AQ186" s="60"/>
      <c r="AR186" s="60"/>
      <c r="AS186" s="60">
        <v>0</v>
      </c>
      <c r="AT186" s="60"/>
      <c r="AU186" s="60"/>
      <c r="AV186" s="60"/>
      <c r="AW186" s="60"/>
      <c r="AX186" s="60">
        <v>23277.23</v>
      </c>
      <c r="AY186" s="60"/>
      <c r="AZ186" s="60"/>
      <c r="BA186" s="60"/>
      <c r="BB186" s="60"/>
      <c r="BC186" s="60">
        <f t="shared" si="9"/>
        <v>477.22999999999956</v>
      </c>
      <c r="BD186" s="60"/>
      <c r="BE186" s="60"/>
      <c r="BF186" s="60"/>
      <c r="BG186" s="60"/>
      <c r="BH186" s="60">
        <f t="shared" si="10"/>
        <v>0</v>
      </c>
      <c r="BI186" s="60"/>
      <c r="BJ186" s="60"/>
      <c r="BK186" s="60"/>
      <c r="BL186" s="60"/>
      <c r="BM186" s="60">
        <v>477.22999999999956</v>
      </c>
      <c r="BN186" s="60"/>
      <c r="BO186" s="60"/>
      <c r="BP186" s="60"/>
      <c r="BQ186" s="60"/>
      <c r="BR186" s="11"/>
      <c r="BS186" s="11"/>
      <c r="BT186" s="11"/>
      <c r="BU186" s="11"/>
      <c r="BV186" s="11"/>
      <c r="BW186" s="11"/>
      <c r="BX186" s="11"/>
      <c r="BY186" s="11"/>
      <c r="BZ186" s="9"/>
    </row>
    <row r="187" spans="1:78" ht="91.9" customHeight="1" x14ac:dyDescent="0.2">
      <c r="A187" s="55">
        <v>7</v>
      </c>
      <c r="B187" s="55"/>
      <c r="C187" s="56" t="s">
        <v>189</v>
      </c>
      <c r="D187" s="57"/>
      <c r="E187" s="57"/>
      <c r="F187" s="57"/>
      <c r="G187" s="57"/>
      <c r="H187" s="57"/>
      <c r="I187" s="58"/>
      <c r="J187" s="59" t="s">
        <v>128</v>
      </c>
      <c r="K187" s="59"/>
      <c r="L187" s="59"/>
      <c r="M187" s="59"/>
      <c r="N187" s="59"/>
      <c r="O187" s="56" t="s">
        <v>129</v>
      </c>
      <c r="P187" s="57"/>
      <c r="Q187" s="57"/>
      <c r="R187" s="57"/>
      <c r="S187" s="57"/>
      <c r="T187" s="57"/>
      <c r="U187" s="57"/>
      <c r="V187" s="57"/>
      <c r="W187" s="57"/>
      <c r="X187" s="58"/>
      <c r="Y187" s="60">
        <v>2500</v>
      </c>
      <c r="Z187" s="60"/>
      <c r="AA187" s="60"/>
      <c r="AB187" s="60"/>
      <c r="AC187" s="60"/>
      <c r="AD187" s="60">
        <v>0</v>
      </c>
      <c r="AE187" s="60"/>
      <c r="AF187" s="60"/>
      <c r="AG187" s="60"/>
      <c r="AH187" s="60"/>
      <c r="AI187" s="60">
        <v>2500</v>
      </c>
      <c r="AJ187" s="60"/>
      <c r="AK187" s="60"/>
      <c r="AL187" s="60"/>
      <c r="AM187" s="60"/>
      <c r="AN187" s="60">
        <v>2511.7399999999998</v>
      </c>
      <c r="AO187" s="60"/>
      <c r="AP187" s="60"/>
      <c r="AQ187" s="60"/>
      <c r="AR187" s="60"/>
      <c r="AS187" s="60">
        <v>0</v>
      </c>
      <c r="AT187" s="60"/>
      <c r="AU187" s="60"/>
      <c r="AV187" s="60"/>
      <c r="AW187" s="60"/>
      <c r="AX187" s="60">
        <v>2511.7399999999998</v>
      </c>
      <c r="AY187" s="60"/>
      <c r="AZ187" s="60"/>
      <c r="BA187" s="60"/>
      <c r="BB187" s="60"/>
      <c r="BC187" s="60">
        <f t="shared" si="9"/>
        <v>11.739999999999782</v>
      </c>
      <c r="BD187" s="60"/>
      <c r="BE187" s="60"/>
      <c r="BF187" s="60"/>
      <c r="BG187" s="60"/>
      <c r="BH187" s="60">
        <f t="shared" si="10"/>
        <v>0</v>
      </c>
      <c r="BI187" s="60"/>
      <c r="BJ187" s="60"/>
      <c r="BK187" s="60"/>
      <c r="BL187" s="60"/>
      <c r="BM187" s="60">
        <v>11.739999999999782</v>
      </c>
      <c r="BN187" s="60"/>
      <c r="BO187" s="60"/>
      <c r="BP187" s="60"/>
      <c r="BQ187" s="60"/>
      <c r="BR187" s="11"/>
      <c r="BS187" s="11"/>
      <c r="BT187" s="11"/>
      <c r="BU187" s="11"/>
      <c r="BV187" s="11"/>
      <c r="BW187" s="11"/>
      <c r="BX187" s="11"/>
      <c r="BY187" s="11"/>
      <c r="BZ187" s="9"/>
    </row>
    <row r="188" spans="1:78" ht="158.44999999999999" customHeight="1" x14ac:dyDescent="0.2">
      <c r="A188" s="55">
        <v>8</v>
      </c>
      <c r="B188" s="55"/>
      <c r="C188" s="56" t="s">
        <v>190</v>
      </c>
      <c r="D188" s="57"/>
      <c r="E188" s="57"/>
      <c r="F188" s="57"/>
      <c r="G188" s="57"/>
      <c r="H188" s="57"/>
      <c r="I188" s="58"/>
      <c r="J188" s="59" t="s">
        <v>128</v>
      </c>
      <c r="K188" s="59"/>
      <c r="L188" s="59"/>
      <c r="M188" s="59"/>
      <c r="N188" s="59"/>
      <c r="O188" s="56" t="s">
        <v>129</v>
      </c>
      <c r="P188" s="57"/>
      <c r="Q188" s="57"/>
      <c r="R188" s="57"/>
      <c r="S188" s="57"/>
      <c r="T188" s="57"/>
      <c r="U188" s="57"/>
      <c r="V188" s="57"/>
      <c r="W188" s="57"/>
      <c r="X188" s="58"/>
      <c r="Y188" s="60">
        <v>1138.8900000000001</v>
      </c>
      <c r="Z188" s="60"/>
      <c r="AA188" s="60"/>
      <c r="AB188" s="60"/>
      <c r="AC188" s="60"/>
      <c r="AD188" s="60">
        <v>0</v>
      </c>
      <c r="AE188" s="60"/>
      <c r="AF188" s="60"/>
      <c r="AG188" s="60"/>
      <c r="AH188" s="60"/>
      <c r="AI188" s="60">
        <v>1138.8900000000001</v>
      </c>
      <c r="AJ188" s="60"/>
      <c r="AK188" s="60"/>
      <c r="AL188" s="60"/>
      <c r="AM188" s="60"/>
      <c r="AN188" s="60">
        <v>1125</v>
      </c>
      <c r="AO188" s="60"/>
      <c r="AP188" s="60"/>
      <c r="AQ188" s="60"/>
      <c r="AR188" s="60"/>
      <c r="AS188" s="60">
        <v>0</v>
      </c>
      <c r="AT188" s="60"/>
      <c r="AU188" s="60"/>
      <c r="AV188" s="60"/>
      <c r="AW188" s="60"/>
      <c r="AX188" s="60">
        <v>1125</v>
      </c>
      <c r="AY188" s="60"/>
      <c r="AZ188" s="60"/>
      <c r="BA188" s="60"/>
      <c r="BB188" s="60"/>
      <c r="BC188" s="60">
        <f t="shared" si="9"/>
        <v>-13.8900000000001</v>
      </c>
      <c r="BD188" s="60"/>
      <c r="BE188" s="60"/>
      <c r="BF188" s="60"/>
      <c r="BG188" s="60"/>
      <c r="BH188" s="60">
        <f t="shared" si="10"/>
        <v>0</v>
      </c>
      <c r="BI188" s="60"/>
      <c r="BJ188" s="60"/>
      <c r="BK188" s="60"/>
      <c r="BL188" s="60"/>
      <c r="BM188" s="60">
        <v>-13.8900000000001</v>
      </c>
      <c r="BN188" s="60"/>
      <c r="BO188" s="60"/>
      <c r="BP188" s="60"/>
      <c r="BQ188" s="60"/>
      <c r="BR188" s="11"/>
      <c r="BS188" s="11"/>
      <c r="BT188" s="11"/>
      <c r="BU188" s="11"/>
      <c r="BV188" s="11"/>
      <c r="BW188" s="11"/>
      <c r="BX188" s="11"/>
      <c r="BY188" s="11"/>
      <c r="BZ188" s="9"/>
    </row>
    <row r="189" spans="1:78" ht="79.150000000000006" customHeight="1" x14ac:dyDescent="0.2">
      <c r="A189" s="55">
        <v>9</v>
      </c>
      <c r="B189" s="55"/>
      <c r="C189" s="56" t="s">
        <v>191</v>
      </c>
      <c r="D189" s="57"/>
      <c r="E189" s="57"/>
      <c r="F189" s="57"/>
      <c r="G189" s="57"/>
      <c r="H189" s="57"/>
      <c r="I189" s="58"/>
      <c r="J189" s="59" t="s">
        <v>128</v>
      </c>
      <c r="K189" s="59"/>
      <c r="L189" s="59"/>
      <c r="M189" s="59"/>
      <c r="N189" s="59"/>
      <c r="O189" s="56" t="s">
        <v>129</v>
      </c>
      <c r="P189" s="57"/>
      <c r="Q189" s="57"/>
      <c r="R189" s="57"/>
      <c r="S189" s="57"/>
      <c r="T189" s="57"/>
      <c r="U189" s="57"/>
      <c r="V189" s="57"/>
      <c r="W189" s="57"/>
      <c r="X189" s="58"/>
      <c r="Y189" s="60">
        <v>455.6</v>
      </c>
      <c r="Z189" s="60"/>
      <c r="AA189" s="60"/>
      <c r="AB189" s="60"/>
      <c r="AC189" s="60"/>
      <c r="AD189" s="60">
        <v>0</v>
      </c>
      <c r="AE189" s="60"/>
      <c r="AF189" s="60"/>
      <c r="AG189" s="60"/>
      <c r="AH189" s="60"/>
      <c r="AI189" s="60">
        <v>455.6</v>
      </c>
      <c r="AJ189" s="60"/>
      <c r="AK189" s="60"/>
      <c r="AL189" s="60"/>
      <c r="AM189" s="60"/>
      <c r="AN189" s="60">
        <v>460.61</v>
      </c>
      <c r="AO189" s="60"/>
      <c r="AP189" s="60"/>
      <c r="AQ189" s="60"/>
      <c r="AR189" s="60"/>
      <c r="AS189" s="60">
        <v>0</v>
      </c>
      <c r="AT189" s="60"/>
      <c r="AU189" s="60"/>
      <c r="AV189" s="60"/>
      <c r="AW189" s="60"/>
      <c r="AX189" s="60">
        <v>460.61</v>
      </c>
      <c r="AY189" s="60"/>
      <c r="AZ189" s="60"/>
      <c r="BA189" s="60"/>
      <c r="BB189" s="60"/>
      <c r="BC189" s="60">
        <f t="shared" si="9"/>
        <v>5.0099999999999909</v>
      </c>
      <c r="BD189" s="60"/>
      <c r="BE189" s="60"/>
      <c r="BF189" s="60"/>
      <c r="BG189" s="60"/>
      <c r="BH189" s="60">
        <f t="shared" si="10"/>
        <v>0</v>
      </c>
      <c r="BI189" s="60"/>
      <c r="BJ189" s="60"/>
      <c r="BK189" s="60"/>
      <c r="BL189" s="60"/>
      <c r="BM189" s="60">
        <v>5.0099999999999909</v>
      </c>
      <c r="BN189" s="60"/>
      <c r="BO189" s="60"/>
      <c r="BP189" s="60"/>
      <c r="BQ189" s="60"/>
      <c r="BR189" s="11"/>
      <c r="BS189" s="11"/>
      <c r="BT189" s="11"/>
      <c r="BU189" s="11"/>
      <c r="BV189" s="11"/>
      <c r="BW189" s="11"/>
      <c r="BX189" s="11"/>
      <c r="BY189" s="11"/>
      <c r="BZ189" s="9"/>
    </row>
    <row r="190" spans="1:78" ht="52.9" customHeight="1" x14ac:dyDescent="0.2">
      <c r="A190" s="55">
        <v>10</v>
      </c>
      <c r="B190" s="55"/>
      <c r="C190" s="56" t="s">
        <v>192</v>
      </c>
      <c r="D190" s="57"/>
      <c r="E190" s="57"/>
      <c r="F190" s="57"/>
      <c r="G190" s="57"/>
      <c r="H190" s="57"/>
      <c r="I190" s="58"/>
      <c r="J190" s="59" t="s">
        <v>128</v>
      </c>
      <c r="K190" s="59"/>
      <c r="L190" s="59"/>
      <c r="M190" s="59"/>
      <c r="N190" s="59"/>
      <c r="O190" s="56" t="s">
        <v>129</v>
      </c>
      <c r="P190" s="57"/>
      <c r="Q190" s="57"/>
      <c r="R190" s="57"/>
      <c r="S190" s="57"/>
      <c r="T190" s="57"/>
      <c r="U190" s="57"/>
      <c r="V190" s="57"/>
      <c r="W190" s="57"/>
      <c r="X190" s="58"/>
      <c r="Y190" s="60">
        <v>2702.72</v>
      </c>
      <c r="Z190" s="60"/>
      <c r="AA190" s="60"/>
      <c r="AB190" s="60"/>
      <c r="AC190" s="60"/>
      <c r="AD190" s="60">
        <v>0</v>
      </c>
      <c r="AE190" s="60"/>
      <c r="AF190" s="60"/>
      <c r="AG190" s="60"/>
      <c r="AH190" s="60"/>
      <c r="AI190" s="60">
        <v>2702.72</v>
      </c>
      <c r="AJ190" s="60"/>
      <c r="AK190" s="60"/>
      <c r="AL190" s="60"/>
      <c r="AM190" s="60"/>
      <c r="AN190" s="60">
        <v>2709.37</v>
      </c>
      <c r="AO190" s="60"/>
      <c r="AP190" s="60"/>
      <c r="AQ190" s="60"/>
      <c r="AR190" s="60"/>
      <c r="AS190" s="60">
        <v>0</v>
      </c>
      <c r="AT190" s="60"/>
      <c r="AU190" s="60"/>
      <c r="AV190" s="60"/>
      <c r="AW190" s="60"/>
      <c r="AX190" s="60">
        <v>2709.37</v>
      </c>
      <c r="AY190" s="60"/>
      <c r="AZ190" s="60"/>
      <c r="BA190" s="60"/>
      <c r="BB190" s="60"/>
      <c r="BC190" s="60">
        <f t="shared" si="9"/>
        <v>6.6500000000000909</v>
      </c>
      <c r="BD190" s="60"/>
      <c r="BE190" s="60"/>
      <c r="BF190" s="60"/>
      <c r="BG190" s="60"/>
      <c r="BH190" s="60">
        <f t="shared" si="10"/>
        <v>0</v>
      </c>
      <c r="BI190" s="60"/>
      <c r="BJ190" s="60"/>
      <c r="BK190" s="60"/>
      <c r="BL190" s="60"/>
      <c r="BM190" s="60">
        <v>6.6500000000000909</v>
      </c>
      <c r="BN190" s="60"/>
      <c r="BO190" s="60"/>
      <c r="BP190" s="60"/>
      <c r="BQ190" s="60"/>
      <c r="BR190" s="11"/>
      <c r="BS190" s="11"/>
      <c r="BT190" s="11"/>
      <c r="BU190" s="11"/>
      <c r="BV190" s="11"/>
      <c r="BW190" s="11"/>
      <c r="BX190" s="11"/>
      <c r="BY190" s="11"/>
      <c r="BZ190" s="9"/>
    </row>
    <row r="191" spans="1:78" ht="66" customHeight="1" x14ac:dyDescent="0.2">
      <c r="A191" s="55">
        <v>11</v>
      </c>
      <c r="B191" s="55"/>
      <c r="C191" s="56" t="s">
        <v>193</v>
      </c>
      <c r="D191" s="57"/>
      <c r="E191" s="57"/>
      <c r="F191" s="57"/>
      <c r="G191" s="57"/>
      <c r="H191" s="57"/>
      <c r="I191" s="58"/>
      <c r="J191" s="59" t="s">
        <v>128</v>
      </c>
      <c r="K191" s="59"/>
      <c r="L191" s="59"/>
      <c r="M191" s="59"/>
      <c r="N191" s="59"/>
      <c r="O191" s="56" t="s">
        <v>129</v>
      </c>
      <c r="P191" s="57"/>
      <c r="Q191" s="57"/>
      <c r="R191" s="57"/>
      <c r="S191" s="57"/>
      <c r="T191" s="57"/>
      <c r="U191" s="57"/>
      <c r="V191" s="57"/>
      <c r="W191" s="57"/>
      <c r="X191" s="58"/>
      <c r="Y191" s="60">
        <v>5098</v>
      </c>
      <c r="Z191" s="60"/>
      <c r="AA191" s="60"/>
      <c r="AB191" s="60"/>
      <c r="AC191" s="60"/>
      <c r="AD191" s="60">
        <v>0</v>
      </c>
      <c r="AE191" s="60"/>
      <c r="AF191" s="60"/>
      <c r="AG191" s="60"/>
      <c r="AH191" s="60"/>
      <c r="AI191" s="60">
        <v>5098</v>
      </c>
      <c r="AJ191" s="60"/>
      <c r="AK191" s="60"/>
      <c r="AL191" s="60"/>
      <c r="AM191" s="60"/>
      <c r="AN191" s="60">
        <v>5279.33</v>
      </c>
      <c r="AO191" s="60"/>
      <c r="AP191" s="60"/>
      <c r="AQ191" s="60"/>
      <c r="AR191" s="60"/>
      <c r="AS191" s="60">
        <v>0</v>
      </c>
      <c r="AT191" s="60"/>
      <c r="AU191" s="60"/>
      <c r="AV191" s="60"/>
      <c r="AW191" s="60"/>
      <c r="AX191" s="60">
        <v>5279.33</v>
      </c>
      <c r="AY191" s="60"/>
      <c r="AZ191" s="60"/>
      <c r="BA191" s="60"/>
      <c r="BB191" s="60"/>
      <c r="BC191" s="60">
        <f t="shared" si="9"/>
        <v>181.32999999999993</v>
      </c>
      <c r="BD191" s="60"/>
      <c r="BE191" s="60"/>
      <c r="BF191" s="60"/>
      <c r="BG191" s="60"/>
      <c r="BH191" s="60">
        <f t="shared" si="10"/>
        <v>0</v>
      </c>
      <c r="BI191" s="60"/>
      <c r="BJ191" s="60"/>
      <c r="BK191" s="60"/>
      <c r="BL191" s="60"/>
      <c r="BM191" s="60">
        <v>181.32999999999993</v>
      </c>
      <c r="BN191" s="60"/>
      <c r="BO191" s="60"/>
      <c r="BP191" s="60"/>
      <c r="BQ191" s="60"/>
      <c r="BR191" s="11"/>
      <c r="BS191" s="11"/>
      <c r="BT191" s="11"/>
      <c r="BU191" s="11"/>
      <c r="BV191" s="11"/>
      <c r="BW191" s="11"/>
      <c r="BX191" s="11"/>
      <c r="BY191" s="11"/>
      <c r="BZ191" s="9"/>
    </row>
    <row r="192" spans="1:78" ht="66" customHeight="1" x14ac:dyDescent="0.2">
      <c r="A192" s="55">
        <v>12</v>
      </c>
      <c r="B192" s="55"/>
      <c r="C192" s="56" t="s">
        <v>194</v>
      </c>
      <c r="D192" s="57"/>
      <c r="E192" s="57"/>
      <c r="F192" s="57"/>
      <c r="G192" s="57"/>
      <c r="H192" s="57"/>
      <c r="I192" s="58"/>
      <c r="J192" s="59" t="s">
        <v>128</v>
      </c>
      <c r="K192" s="59"/>
      <c r="L192" s="59"/>
      <c r="M192" s="59"/>
      <c r="N192" s="59"/>
      <c r="O192" s="56" t="s">
        <v>129</v>
      </c>
      <c r="P192" s="57"/>
      <c r="Q192" s="57"/>
      <c r="R192" s="57"/>
      <c r="S192" s="57"/>
      <c r="T192" s="57"/>
      <c r="U192" s="57"/>
      <c r="V192" s="57"/>
      <c r="W192" s="57"/>
      <c r="X192" s="58"/>
      <c r="Y192" s="60">
        <v>6016</v>
      </c>
      <c r="Z192" s="60"/>
      <c r="AA192" s="60"/>
      <c r="AB192" s="60"/>
      <c r="AC192" s="60"/>
      <c r="AD192" s="60">
        <v>0</v>
      </c>
      <c r="AE192" s="60"/>
      <c r="AF192" s="60"/>
      <c r="AG192" s="60"/>
      <c r="AH192" s="60"/>
      <c r="AI192" s="60">
        <v>6016</v>
      </c>
      <c r="AJ192" s="60"/>
      <c r="AK192" s="60"/>
      <c r="AL192" s="60"/>
      <c r="AM192" s="60"/>
      <c r="AN192" s="60">
        <v>6067.08</v>
      </c>
      <c r="AO192" s="60"/>
      <c r="AP192" s="60"/>
      <c r="AQ192" s="60"/>
      <c r="AR192" s="60"/>
      <c r="AS192" s="60">
        <v>0</v>
      </c>
      <c r="AT192" s="60"/>
      <c r="AU192" s="60"/>
      <c r="AV192" s="60"/>
      <c r="AW192" s="60"/>
      <c r="AX192" s="60">
        <v>6067.08</v>
      </c>
      <c r="AY192" s="60"/>
      <c r="AZ192" s="60"/>
      <c r="BA192" s="60"/>
      <c r="BB192" s="60"/>
      <c r="BC192" s="60">
        <f t="shared" si="9"/>
        <v>51.079999999999927</v>
      </c>
      <c r="BD192" s="60"/>
      <c r="BE192" s="60"/>
      <c r="BF192" s="60"/>
      <c r="BG192" s="60"/>
      <c r="BH192" s="60">
        <f t="shared" si="10"/>
        <v>0</v>
      </c>
      <c r="BI192" s="60"/>
      <c r="BJ192" s="60"/>
      <c r="BK192" s="60"/>
      <c r="BL192" s="60"/>
      <c r="BM192" s="60">
        <v>51.079999999999927</v>
      </c>
      <c r="BN192" s="60"/>
      <c r="BO192" s="60"/>
      <c r="BP192" s="60"/>
      <c r="BQ192" s="60"/>
      <c r="BR192" s="11"/>
      <c r="BS192" s="11"/>
      <c r="BT192" s="11"/>
      <c r="BU192" s="11"/>
      <c r="BV192" s="11"/>
      <c r="BW192" s="11"/>
      <c r="BX192" s="11"/>
      <c r="BY192" s="11"/>
      <c r="BZ192" s="9"/>
    </row>
    <row r="193" spans="1:78" ht="92.45" customHeight="1" x14ac:dyDescent="0.2">
      <c r="A193" s="55">
        <v>13</v>
      </c>
      <c r="B193" s="55"/>
      <c r="C193" s="56" t="s">
        <v>195</v>
      </c>
      <c r="D193" s="57"/>
      <c r="E193" s="57"/>
      <c r="F193" s="57"/>
      <c r="G193" s="57"/>
      <c r="H193" s="57"/>
      <c r="I193" s="58"/>
      <c r="J193" s="59" t="s">
        <v>128</v>
      </c>
      <c r="K193" s="59"/>
      <c r="L193" s="59"/>
      <c r="M193" s="59"/>
      <c r="N193" s="59"/>
      <c r="O193" s="56" t="s">
        <v>129</v>
      </c>
      <c r="P193" s="57"/>
      <c r="Q193" s="57"/>
      <c r="R193" s="57"/>
      <c r="S193" s="57"/>
      <c r="T193" s="57"/>
      <c r="U193" s="57"/>
      <c r="V193" s="57"/>
      <c r="W193" s="57"/>
      <c r="X193" s="58"/>
      <c r="Y193" s="60">
        <v>610.87</v>
      </c>
      <c r="Z193" s="60"/>
      <c r="AA193" s="60"/>
      <c r="AB193" s="60"/>
      <c r="AC193" s="60"/>
      <c r="AD193" s="60">
        <v>0</v>
      </c>
      <c r="AE193" s="60"/>
      <c r="AF193" s="60"/>
      <c r="AG193" s="60"/>
      <c r="AH193" s="60"/>
      <c r="AI193" s="60">
        <v>610.87</v>
      </c>
      <c r="AJ193" s="60"/>
      <c r="AK193" s="60"/>
      <c r="AL193" s="60"/>
      <c r="AM193" s="60"/>
      <c r="AN193" s="60">
        <v>610.87</v>
      </c>
      <c r="AO193" s="60"/>
      <c r="AP193" s="60"/>
      <c r="AQ193" s="60"/>
      <c r="AR193" s="60"/>
      <c r="AS193" s="60">
        <v>0</v>
      </c>
      <c r="AT193" s="60"/>
      <c r="AU193" s="60"/>
      <c r="AV193" s="60"/>
      <c r="AW193" s="60"/>
      <c r="AX193" s="60">
        <v>610.87</v>
      </c>
      <c r="AY193" s="60"/>
      <c r="AZ193" s="60"/>
      <c r="BA193" s="60"/>
      <c r="BB193" s="60"/>
      <c r="BC193" s="60">
        <f t="shared" si="9"/>
        <v>0</v>
      </c>
      <c r="BD193" s="60"/>
      <c r="BE193" s="60"/>
      <c r="BF193" s="60"/>
      <c r="BG193" s="60"/>
      <c r="BH193" s="60">
        <f t="shared" si="10"/>
        <v>0</v>
      </c>
      <c r="BI193" s="60"/>
      <c r="BJ193" s="60"/>
      <c r="BK193" s="60"/>
      <c r="BL193" s="60"/>
      <c r="BM193" s="60">
        <v>0</v>
      </c>
      <c r="BN193" s="60"/>
      <c r="BO193" s="60"/>
      <c r="BP193" s="60"/>
      <c r="BQ193" s="60"/>
      <c r="BR193" s="11"/>
      <c r="BS193" s="11"/>
      <c r="BT193" s="11"/>
      <c r="BU193" s="11"/>
      <c r="BV193" s="11"/>
      <c r="BW193" s="11"/>
      <c r="BX193" s="11"/>
      <c r="BY193" s="11"/>
      <c r="BZ193" s="9"/>
    </row>
    <row r="194" spans="1:78" ht="79.150000000000006" customHeight="1" x14ac:dyDescent="0.2">
      <c r="A194" s="55">
        <v>14</v>
      </c>
      <c r="B194" s="55"/>
      <c r="C194" s="56" t="s">
        <v>196</v>
      </c>
      <c r="D194" s="57"/>
      <c r="E194" s="57"/>
      <c r="F194" s="57"/>
      <c r="G194" s="57"/>
      <c r="H194" s="57"/>
      <c r="I194" s="58"/>
      <c r="J194" s="59" t="s">
        <v>128</v>
      </c>
      <c r="K194" s="59"/>
      <c r="L194" s="59"/>
      <c r="M194" s="59"/>
      <c r="N194" s="59"/>
      <c r="O194" s="56" t="s">
        <v>129</v>
      </c>
      <c r="P194" s="57"/>
      <c r="Q194" s="57"/>
      <c r="R194" s="57"/>
      <c r="S194" s="57"/>
      <c r="T194" s="57"/>
      <c r="U194" s="57"/>
      <c r="V194" s="57"/>
      <c r="W194" s="57"/>
      <c r="X194" s="58"/>
      <c r="Y194" s="60">
        <v>0</v>
      </c>
      <c r="Z194" s="60"/>
      <c r="AA194" s="60"/>
      <c r="AB194" s="60"/>
      <c r="AC194" s="60"/>
      <c r="AD194" s="60">
        <v>21400</v>
      </c>
      <c r="AE194" s="60"/>
      <c r="AF194" s="60"/>
      <c r="AG194" s="60"/>
      <c r="AH194" s="60"/>
      <c r="AI194" s="60">
        <v>21400</v>
      </c>
      <c r="AJ194" s="60"/>
      <c r="AK194" s="60"/>
      <c r="AL194" s="60"/>
      <c r="AM194" s="60"/>
      <c r="AN194" s="60">
        <v>0</v>
      </c>
      <c r="AO194" s="60"/>
      <c r="AP194" s="60"/>
      <c r="AQ194" s="60"/>
      <c r="AR194" s="60"/>
      <c r="AS194" s="60">
        <v>29897.200000000001</v>
      </c>
      <c r="AT194" s="60"/>
      <c r="AU194" s="60"/>
      <c r="AV194" s="60"/>
      <c r="AW194" s="60"/>
      <c r="AX194" s="60">
        <v>29897.200000000001</v>
      </c>
      <c r="AY194" s="60"/>
      <c r="AZ194" s="60"/>
      <c r="BA194" s="60"/>
      <c r="BB194" s="60"/>
      <c r="BC194" s="60">
        <f t="shared" si="9"/>
        <v>0</v>
      </c>
      <c r="BD194" s="60"/>
      <c r="BE194" s="60"/>
      <c r="BF194" s="60"/>
      <c r="BG194" s="60"/>
      <c r="BH194" s="60">
        <f t="shared" si="10"/>
        <v>8497.2000000000007</v>
      </c>
      <c r="BI194" s="60"/>
      <c r="BJ194" s="60"/>
      <c r="BK194" s="60"/>
      <c r="BL194" s="60"/>
      <c r="BM194" s="60">
        <v>8497.2000000000007</v>
      </c>
      <c r="BN194" s="60"/>
      <c r="BO194" s="60"/>
      <c r="BP194" s="60"/>
      <c r="BQ194" s="60"/>
      <c r="BR194" s="11"/>
      <c r="BS194" s="11"/>
      <c r="BT194" s="11"/>
      <c r="BU194" s="11"/>
      <c r="BV194" s="11"/>
      <c r="BW194" s="11"/>
      <c r="BX194" s="11"/>
      <c r="BY194" s="11"/>
      <c r="BZ194" s="9"/>
    </row>
    <row r="195" spans="1:78" ht="39.6" customHeight="1" x14ac:dyDescent="0.2">
      <c r="A195" s="55">
        <v>15</v>
      </c>
      <c r="B195" s="55"/>
      <c r="C195" s="56" t="s">
        <v>197</v>
      </c>
      <c r="D195" s="57"/>
      <c r="E195" s="57"/>
      <c r="F195" s="57"/>
      <c r="G195" s="57"/>
      <c r="H195" s="57"/>
      <c r="I195" s="58"/>
      <c r="J195" s="59" t="s">
        <v>128</v>
      </c>
      <c r="K195" s="59"/>
      <c r="L195" s="59"/>
      <c r="M195" s="59"/>
      <c r="N195" s="59"/>
      <c r="O195" s="56" t="s">
        <v>129</v>
      </c>
      <c r="P195" s="57"/>
      <c r="Q195" s="57"/>
      <c r="R195" s="57"/>
      <c r="S195" s="57"/>
      <c r="T195" s="57"/>
      <c r="U195" s="57"/>
      <c r="V195" s="57"/>
      <c r="W195" s="57"/>
      <c r="X195" s="58"/>
      <c r="Y195" s="60">
        <v>24.96</v>
      </c>
      <c r="Z195" s="60"/>
      <c r="AA195" s="60"/>
      <c r="AB195" s="60"/>
      <c r="AC195" s="60"/>
      <c r="AD195" s="60">
        <v>0</v>
      </c>
      <c r="AE195" s="60"/>
      <c r="AF195" s="60"/>
      <c r="AG195" s="60"/>
      <c r="AH195" s="60"/>
      <c r="AI195" s="60">
        <v>24.96</v>
      </c>
      <c r="AJ195" s="60"/>
      <c r="AK195" s="60"/>
      <c r="AL195" s="60"/>
      <c r="AM195" s="60"/>
      <c r="AN195" s="60">
        <v>24.96</v>
      </c>
      <c r="AO195" s="60"/>
      <c r="AP195" s="60"/>
      <c r="AQ195" s="60"/>
      <c r="AR195" s="60"/>
      <c r="AS195" s="60">
        <v>0</v>
      </c>
      <c r="AT195" s="60"/>
      <c r="AU195" s="60"/>
      <c r="AV195" s="60"/>
      <c r="AW195" s="60"/>
      <c r="AX195" s="60">
        <v>24.96</v>
      </c>
      <c r="AY195" s="60"/>
      <c r="AZ195" s="60"/>
      <c r="BA195" s="60"/>
      <c r="BB195" s="60"/>
      <c r="BC195" s="60">
        <f t="shared" si="9"/>
        <v>0</v>
      </c>
      <c r="BD195" s="60"/>
      <c r="BE195" s="60"/>
      <c r="BF195" s="60"/>
      <c r="BG195" s="60"/>
      <c r="BH195" s="60">
        <f t="shared" si="10"/>
        <v>0</v>
      </c>
      <c r="BI195" s="60"/>
      <c r="BJ195" s="60"/>
      <c r="BK195" s="60"/>
      <c r="BL195" s="60"/>
      <c r="BM195" s="60">
        <v>0</v>
      </c>
      <c r="BN195" s="60"/>
      <c r="BO195" s="60"/>
      <c r="BP195" s="60"/>
      <c r="BQ195" s="60"/>
      <c r="BR195" s="11"/>
      <c r="BS195" s="11"/>
      <c r="BT195" s="11"/>
      <c r="BU195" s="11"/>
      <c r="BV195" s="11"/>
      <c r="BW195" s="11"/>
      <c r="BX195" s="11"/>
      <c r="BY195" s="11"/>
      <c r="BZ195" s="9"/>
    </row>
    <row r="196" spans="1:78" ht="52.9" customHeight="1" x14ac:dyDescent="0.2">
      <c r="A196" s="55">
        <v>16</v>
      </c>
      <c r="B196" s="55"/>
      <c r="C196" s="56" t="s">
        <v>198</v>
      </c>
      <c r="D196" s="57"/>
      <c r="E196" s="57"/>
      <c r="F196" s="57"/>
      <c r="G196" s="57"/>
      <c r="H196" s="57"/>
      <c r="I196" s="58"/>
      <c r="J196" s="59" t="s">
        <v>128</v>
      </c>
      <c r="K196" s="59"/>
      <c r="L196" s="59"/>
      <c r="M196" s="59"/>
      <c r="N196" s="59"/>
      <c r="O196" s="56" t="s">
        <v>129</v>
      </c>
      <c r="P196" s="57"/>
      <c r="Q196" s="57"/>
      <c r="R196" s="57"/>
      <c r="S196" s="57"/>
      <c r="T196" s="57"/>
      <c r="U196" s="57"/>
      <c r="V196" s="57"/>
      <c r="W196" s="57"/>
      <c r="X196" s="58"/>
      <c r="Y196" s="60">
        <v>600</v>
      </c>
      <c r="Z196" s="60"/>
      <c r="AA196" s="60"/>
      <c r="AB196" s="60"/>
      <c r="AC196" s="60"/>
      <c r="AD196" s="60">
        <v>0</v>
      </c>
      <c r="AE196" s="60"/>
      <c r="AF196" s="60"/>
      <c r="AG196" s="60"/>
      <c r="AH196" s="60"/>
      <c r="AI196" s="60">
        <v>600</v>
      </c>
      <c r="AJ196" s="60"/>
      <c r="AK196" s="60"/>
      <c r="AL196" s="60"/>
      <c r="AM196" s="60"/>
      <c r="AN196" s="60">
        <v>600</v>
      </c>
      <c r="AO196" s="60"/>
      <c r="AP196" s="60"/>
      <c r="AQ196" s="60"/>
      <c r="AR196" s="60"/>
      <c r="AS196" s="60">
        <v>0</v>
      </c>
      <c r="AT196" s="60"/>
      <c r="AU196" s="60"/>
      <c r="AV196" s="60"/>
      <c r="AW196" s="60"/>
      <c r="AX196" s="60">
        <v>600</v>
      </c>
      <c r="AY196" s="60"/>
      <c r="AZ196" s="60"/>
      <c r="BA196" s="60"/>
      <c r="BB196" s="60"/>
      <c r="BC196" s="60">
        <f t="shared" si="9"/>
        <v>0</v>
      </c>
      <c r="BD196" s="60"/>
      <c r="BE196" s="60"/>
      <c r="BF196" s="60"/>
      <c r="BG196" s="60"/>
      <c r="BH196" s="60">
        <f t="shared" si="10"/>
        <v>0</v>
      </c>
      <c r="BI196" s="60"/>
      <c r="BJ196" s="60"/>
      <c r="BK196" s="60"/>
      <c r="BL196" s="60"/>
      <c r="BM196" s="60">
        <v>0</v>
      </c>
      <c r="BN196" s="60"/>
      <c r="BO196" s="60"/>
      <c r="BP196" s="60"/>
      <c r="BQ196" s="60"/>
      <c r="BR196" s="11"/>
      <c r="BS196" s="11"/>
      <c r="BT196" s="11"/>
      <c r="BU196" s="11"/>
      <c r="BV196" s="11"/>
      <c r="BW196" s="11"/>
      <c r="BX196" s="11"/>
      <c r="BY196" s="11"/>
      <c r="BZ196" s="9"/>
    </row>
    <row r="197" spans="1:78" ht="52.9" customHeight="1" x14ac:dyDescent="0.2">
      <c r="A197" s="55">
        <v>17</v>
      </c>
      <c r="B197" s="55"/>
      <c r="C197" s="56" t="s">
        <v>199</v>
      </c>
      <c r="D197" s="57"/>
      <c r="E197" s="57"/>
      <c r="F197" s="57"/>
      <c r="G197" s="57"/>
      <c r="H197" s="57"/>
      <c r="I197" s="58"/>
      <c r="J197" s="59" t="s">
        <v>128</v>
      </c>
      <c r="K197" s="59"/>
      <c r="L197" s="59"/>
      <c r="M197" s="59"/>
      <c r="N197" s="59"/>
      <c r="O197" s="56" t="s">
        <v>133</v>
      </c>
      <c r="P197" s="57"/>
      <c r="Q197" s="57"/>
      <c r="R197" s="57"/>
      <c r="S197" s="57"/>
      <c r="T197" s="57"/>
      <c r="U197" s="57"/>
      <c r="V197" s="57"/>
      <c r="W197" s="57"/>
      <c r="X197" s="58"/>
      <c r="Y197" s="60">
        <v>130</v>
      </c>
      <c r="Z197" s="60"/>
      <c r="AA197" s="60"/>
      <c r="AB197" s="60"/>
      <c r="AC197" s="60"/>
      <c r="AD197" s="60">
        <v>0</v>
      </c>
      <c r="AE197" s="60"/>
      <c r="AF197" s="60"/>
      <c r="AG197" s="60"/>
      <c r="AH197" s="60"/>
      <c r="AI197" s="60">
        <v>130</v>
      </c>
      <c r="AJ197" s="60"/>
      <c r="AK197" s="60"/>
      <c r="AL197" s="60"/>
      <c r="AM197" s="60"/>
      <c r="AN197" s="60">
        <v>130</v>
      </c>
      <c r="AO197" s="60"/>
      <c r="AP197" s="60"/>
      <c r="AQ197" s="60"/>
      <c r="AR197" s="60"/>
      <c r="AS197" s="60">
        <v>0</v>
      </c>
      <c r="AT197" s="60"/>
      <c r="AU197" s="60"/>
      <c r="AV197" s="60"/>
      <c r="AW197" s="60"/>
      <c r="AX197" s="60">
        <v>130</v>
      </c>
      <c r="AY197" s="60"/>
      <c r="AZ197" s="60"/>
      <c r="BA197" s="60"/>
      <c r="BB197" s="60"/>
      <c r="BC197" s="60">
        <f t="shared" si="9"/>
        <v>0</v>
      </c>
      <c r="BD197" s="60"/>
      <c r="BE197" s="60"/>
      <c r="BF197" s="60"/>
      <c r="BG197" s="60"/>
      <c r="BH197" s="60">
        <f t="shared" si="10"/>
        <v>0</v>
      </c>
      <c r="BI197" s="60"/>
      <c r="BJ197" s="60"/>
      <c r="BK197" s="60"/>
      <c r="BL197" s="60"/>
      <c r="BM197" s="60">
        <v>0</v>
      </c>
      <c r="BN197" s="60"/>
      <c r="BO197" s="60"/>
      <c r="BP197" s="60"/>
      <c r="BQ197" s="60"/>
      <c r="BR197" s="11"/>
      <c r="BS197" s="11"/>
      <c r="BT197" s="11"/>
      <c r="BU197" s="11"/>
      <c r="BV197" s="11"/>
      <c r="BW197" s="11"/>
      <c r="BX197" s="11"/>
      <c r="BY197" s="11"/>
      <c r="BZ197" s="9"/>
    </row>
    <row r="198" spans="1:78" ht="52.9" customHeight="1" x14ac:dyDescent="0.2">
      <c r="A198" s="55">
        <v>18</v>
      </c>
      <c r="B198" s="55"/>
      <c r="C198" s="56" t="s">
        <v>200</v>
      </c>
      <c r="D198" s="57"/>
      <c r="E198" s="57"/>
      <c r="F198" s="57"/>
      <c r="G198" s="57"/>
      <c r="H198" s="57"/>
      <c r="I198" s="58"/>
      <c r="J198" s="59" t="s">
        <v>128</v>
      </c>
      <c r="K198" s="59"/>
      <c r="L198" s="59"/>
      <c r="M198" s="59"/>
      <c r="N198" s="59"/>
      <c r="O198" s="56" t="s">
        <v>129</v>
      </c>
      <c r="P198" s="57"/>
      <c r="Q198" s="57"/>
      <c r="R198" s="57"/>
      <c r="S198" s="57"/>
      <c r="T198" s="57"/>
      <c r="U198" s="57"/>
      <c r="V198" s="57"/>
      <c r="W198" s="57"/>
      <c r="X198" s="58"/>
      <c r="Y198" s="60">
        <v>0</v>
      </c>
      <c r="Z198" s="60"/>
      <c r="AA198" s="60"/>
      <c r="AB198" s="60"/>
      <c r="AC198" s="60"/>
      <c r="AD198" s="60">
        <v>137629</v>
      </c>
      <c r="AE198" s="60"/>
      <c r="AF198" s="60"/>
      <c r="AG198" s="60"/>
      <c r="AH198" s="60"/>
      <c r="AI198" s="60">
        <v>137629</v>
      </c>
      <c r="AJ198" s="60"/>
      <c r="AK198" s="60"/>
      <c r="AL198" s="60"/>
      <c r="AM198" s="60"/>
      <c r="AN198" s="60">
        <v>0</v>
      </c>
      <c r="AO198" s="60"/>
      <c r="AP198" s="60"/>
      <c r="AQ198" s="60"/>
      <c r="AR198" s="60"/>
      <c r="AS198" s="60">
        <v>133765.57999999999</v>
      </c>
      <c r="AT198" s="60"/>
      <c r="AU198" s="60"/>
      <c r="AV198" s="60"/>
      <c r="AW198" s="60"/>
      <c r="AX198" s="60">
        <v>133765.57999999999</v>
      </c>
      <c r="AY198" s="60"/>
      <c r="AZ198" s="60"/>
      <c r="BA198" s="60"/>
      <c r="BB198" s="60"/>
      <c r="BC198" s="60">
        <f t="shared" si="9"/>
        <v>0</v>
      </c>
      <c r="BD198" s="60"/>
      <c r="BE198" s="60"/>
      <c r="BF198" s="60"/>
      <c r="BG198" s="60"/>
      <c r="BH198" s="60">
        <f t="shared" si="10"/>
        <v>-3863.4200000000128</v>
      </c>
      <c r="BI198" s="60"/>
      <c r="BJ198" s="60"/>
      <c r="BK198" s="60"/>
      <c r="BL198" s="60"/>
      <c r="BM198" s="60">
        <v>-3863.4200000000128</v>
      </c>
      <c r="BN198" s="60"/>
      <c r="BO198" s="60"/>
      <c r="BP198" s="60"/>
      <c r="BQ198" s="60"/>
      <c r="BR198" s="11"/>
      <c r="BS198" s="11"/>
      <c r="BT198" s="11"/>
      <c r="BU198" s="11"/>
      <c r="BV198" s="11"/>
      <c r="BW198" s="11"/>
      <c r="BX198" s="11"/>
      <c r="BY198" s="11"/>
      <c r="BZ198" s="9"/>
    </row>
    <row r="199" spans="1:78" ht="66" customHeight="1" x14ac:dyDescent="0.2">
      <c r="A199" s="55">
        <v>19</v>
      </c>
      <c r="B199" s="55"/>
      <c r="C199" s="56" t="s">
        <v>201</v>
      </c>
      <c r="D199" s="57"/>
      <c r="E199" s="57"/>
      <c r="F199" s="57"/>
      <c r="G199" s="57"/>
      <c r="H199" s="57"/>
      <c r="I199" s="58"/>
      <c r="J199" s="59" t="s">
        <v>128</v>
      </c>
      <c r="K199" s="59"/>
      <c r="L199" s="59"/>
      <c r="M199" s="59"/>
      <c r="N199" s="59"/>
      <c r="O199" s="56" t="s">
        <v>139</v>
      </c>
      <c r="P199" s="57"/>
      <c r="Q199" s="57"/>
      <c r="R199" s="57"/>
      <c r="S199" s="57"/>
      <c r="T199" s="57"/>
      <c r="U199" s="57"/>
      <c r="V199" s="57"/>
      <c r="W199" s="57"/>
      <c r="X199" s="58"/>
      <c r="Y199" s="60">
        <v>366.67</v>
      </c>
      <c r="Z199" s="60"/>
      <c r="AA199" s="60"/>
      <c r="AB199" s="60"/>
      <c r="AC199" s="60"/>
      <c r="AD199" s="60">
        <v>0</v>
      </c>
      <c r="AE199" s="60"/>
      <c r="AF199" s="60"/>
      <c r="AG199" s="60"/>
      <c r="AH199" s="60"/>
      <c r="AI199" s="60">
        <v>366.67</v>
      </c>
      <c r="AJ199" s="60"/>
      <c r="AK199" s="60"/>
      <c r="AL199" s="60"/>
      <c r="AM199" s="60"/>
      <c r="AN199" s="60">
        <v>366.68</v>
      </c>
      <c r="AO199" s="60"/>
      <c r="AP199" s="60"/>
      <c r="AQ199" s="60"/>
      <c r="AR199" s="60"/>
      <c r="AS199" s="60">
        <v>0</v>
      </c>
      <c r="AT199" s="60"/>
      <c r="AU199" s="60"/>
      <c r="AV199" s="60"/>
      <c r="AW199" s="60"/>
      <c r="AX199" s="60">
        <v>366.68</v>
      </c>
      <c r="AY199" s="60"/>
      <c r="AZ199" s="60"/>
      <c r="BA199" s="60"/>
      <c r="BB199" s="60"/>
      <c r="BC199" s="60">
        <f t="shared" si="9"/>
        <v>9.9999999999909051E-3</v>
      </c>
      <c r="BD199" s="60"/>
      <c r="BE199" s="60"/>
      <c r="BF199" s="60"/>
      <c r="BG199" s="60"/>
      <c r="BH199" s="60">
        <f t="shared" si="10"/>
        <v>0</v>
      </c>
      <c r="BI199" s="60"/>
      <c r="BJ199" s="60"/>
      <c r="BK199" s="60"/>
      <c r="BL199" s="60"/>
      <c r="BM199" s="60">
        <v>9.9999999999909051E-3</v>
      </c>
      <c r="BN199" s="60"/>
      <c r="BO199" s="60"/>
      <c r="BP199" s="60"/>
      <c r="BQ199" s="60"/>
      <c r="BR199" s="11"/>
      <c r="BS199" s="11"/>
      <c r="BT199" s="11"/>
      <c r="BU199" s="11"/>
      <c r="BV199" s="11"/>
      <c r="BW199" s="11"/>
      <c r="BX199" s="11"/>
      <c r="BY199" s="11"/>
      <c r="BZ199" s="9"/>
    </row>
    <row r="200" spans="1:78" ht="79.150000000000006" customHeight="1" x14ac:dyDescent="0.2">
      <c r="A200" s="55">
        <v>20</v>
      </c>
      <c r="B200" s="55"/>
      <c r="C200" s="56" t="s">
        <v>202</v>
      </c>
      <c r="D200" s="57"/>
      <c r="E200" s="57"/>
      <c r="F200" s="57"/>
      <c r="G200" s="57"/>
      <c r="H200" s="57"/>
      <c r="I200" s="58"/>
      <c r="J200" s="59" t="s">
        <v>128</v>
      </c>
      <c r="K200" s="59"/>
      <c r="L200" s="59"/>
      <c r="M200" s="59"/>
      <c r="N200" s="59"/>
      <c r="O200" s="56" t="s">
        <v>129</v>
      </c>
      <c r="P200" s="57"/>
      <c r="Q200" s="57"/>
      <c r="R200" s="57"/>
      <c r="S200" s="57"/>
      <c r="T200" s="57"/>
      <c r="U200" s="57"/>
      <c r="V200" s="57"/>
      <c r="W200" s="57"/>
      <c r="X200" s="58"/>
      <c r="Y200" s="60">
        <v>10500</v>
      </c>
      <c r="Z200" s="60"/>
      <c r="AA200" s="60"/>
      <c r="AB200" s="60"/>
      <c r="AC200" s="60"/>
      <c r="AD200" s="60">
        <v>0</v>
      </c>
      <c r="AE200" s="60"/>
      <c r="AF200" s="60"/>
      <c r="AG200" s="60"/>
      <c r="AH200" s="60"/>
      <c r="AI200" s="60">
        <v>10500</v>
      </c>
      <c r="AJ200" s="60"/>
      <c r="AK200" s="60"/>
      <c r="AL200" s="60"/>
      <c r="AM200" s="60"/>
      <c r="AN200" s="60">
        <v>12518.85</v>
      </c>
      <c r="AO200" s="60"/>
      <c r="AP200" s="60"/>
      <c r="AQ200" s="60"/>
      <c r="AR200" s="60"/>
      <c r="AS200" s="60">
        <v>0</v>
      </c>
      <c r="AT200" s="60"/>
      <c r="AU200" s="60"/>
      <c r="AV200" s="60"/>
      <c r="AW200" s="60"/>
      <c r="AX200" s="60">
        <v>12518.85</v>
      </c>
      <c r="AY200" s="60"/>
      <c r="AZ200" s="60"/>
      <c r="BA200" s="60"/>
      <c r="BB200" s="60"/>
      <c r="BC200" s="60">
        <f t="shared" si="9"/>
        <v>2018.8500000000004</v>
      </c>
      <c r="BD200" s="60"/>
      <c r="BE200" s="60"/>
      <c r="BF200" s="60"/>
      <c r="BG200" s="60"/>
      <c r="BH200" s="60">
        <f t="shared" si="10"/>
        <v>0</v>
      </c>
      <c r="BI200" s="60"/>
      <c r="BJ200" s="60"/>
      <c r="BK200" s="60"/>
      <c r="BL200" s="60"/>
      <c r="BM200" s="60">
        <v>2018.8500000000004</v>
      </c>
      <c r="BN200" s="60"/>
      <c r="BO200" s="60"/>
      <c r="BP200" s="60"/>
      <c r="BQ200" s="60"/>
      <c r="BR200" s="11"/>
      <c r="BS200" s="11"/>
      <c r="BT200" s="11"/>
      <c r="BU200" s="11"/>
      <c r="BV200" s="11"/>
      <c r="BW200" s="11"/>
      <c r="BX200" s="11"/>
      <c r="BY200" s="11"/>
      <c r="BZ200" s="9"/>
    </row>
    <row r="201" spans="1:78" ht="39.6" customHeight="1" x14ac:dyDescent="0.2">
      <c r="A201" s="55">
        <v>21</v>
      </c>
      <c r="B201" s="55"/>
      <c r="C201" s="56" t="s">
        <v>203</v>
      </c>
      <c r="D201" s="57"/>
      <c r="E201" s="57"/>
      <c r="F201" s="57"/>
      <c r="G201" s="57"/>
      <c r="H201" s="57"/>
      <c r="I201" s="58"/>
      <c r="J201" s="59" t="s">
        <v>128</v>
      </c>
      <c r="K201" s="59"/>
      <c r="L201" s="59"/>
      <c r="M201" s="59"/>
      <c r="N201" s="59"/>
      <c r="O201" s="56" t="s">
        <v>129</v>
      </c>
      <c r="P201" s="57"/>
      <c r="Q201" s="57"/>
      <c r="R201" s="57"/>
      <c r="S201" s="57"/>
      <c r="T201" s="57"/>
      <c r="U201" s="57"/>
      <c r="V201" s="57"/>
      <c r="W201" s="57"/>
      <c r="X201" s="58"/>
      <c r="Y201" s="60">
        <v>32</v>
      </c>
      <c r="Z201" s="60"/>
      <c r="AA201" s="60"/>
      <c r="AB201" s="60"/>
      <c r="AC201" s="60"/>
      <c r="AD201" s="60">
        <v>0</v>
      </c>
      <c r="AE201" s="60"/>
      <c r="AF201" s="60"/>
      <c r="AG201" s="60"/>
      <c r="AH201" s="60"/>
      <c r="AI201" s="60">
        <v>32</v>
      </c>
      <c r="AJ201" s="60"/>
      <c r="AK201" s="60"/>
      <c r="AL201" s="60"/>
      <c r="AM201" s="60"/>
      <c r="AN201" s="60">
        <v>32</v>
      </c>
      <c r="AO201" s="60"/>
      <c r="AP201" s="60"/>
      <c r="AQ201" s="60"/>
      <c r="AR201" s="60"/>
      <c r="AS201" s="60">
        <v>0</v>
      </c>
      <c r="AT201" s="60"/>
      <c r="AU201" s="60"/>
      <c r="AV201" s="60"/>
      <c r="AW201" s="60"/>
      <c r="AX201" s="60">
        <v>32</v>
      </c>
      <c r="AY201" s="60"/>
      <c r="AZ201" s="60"/>
      <c r="BA201" s="60"/>
      <c r="BB201" s="60"/>
      <c r="BC201" s="60">
        <f t="shared" si="9"/>
        <v>0</v>
      </c>
      <c r="BD201" s="60"/>
      <c r="BE201" s="60"/>
      <c r="BF201" s="60"/>
      <c r="BG201" s="60"/>
      <c r="BH201" s="60">
        <f t="shared" si="10"/>
        <v>0</v>
      </c>
      <c r="BI201" s="60"/>
      <c r="BJ201" s="60"/>
      <c r="BK201" s="60"/>
      <c r="BL201" s="60"/>
      <c r="BM201" s="60">
        <v>0</v>
      </c>
      <c r="BN201" s="60"/>
      <c r="BO201" s="60"/>
      <c r="BP201" s="60"/>
      <c r="BQ201" s="60"/>
      <c r="BR201" s="11"/>
      <c r="BS201" s="11"/>
      <c r="BT201" s="11"/>
      <c r="BU201" s="11"/>
      <c r="BV201" s="11"/>
      <c r="BW201" s="11"/>
      <c r="BX201" s="11"/>
      <c r="BY201" s="11"/>
      <c r="BZ201" s="9"/>
    </row>
    <row r="202" spans="1:78" ht="132" customHeight="1" x14ac:dyDescent="0.2">
      <c r="A202" s="55">
        <v>22</v>
      </c>
      <c r="B202" s="55"/>
      <c r="C202" s="56" t="s">
        <v>204</v>
      </c>
      <c r="D202" s="57"/>
      <c r="E202" s="57"/>
      <c r="F202" s="57"/>
      <c r="G202" s="57"/>
      <c r="H202" s="57"/>
      <c r="I202" s="58"/>
      <c r="J202" s="59" t="s">
        <v>128</v>
      </c>
      <c r="K202" s="59"/>
      <c r="L202" s="59"/>
      <c r="M202" s="59"/>
      <c r="N202" s="59"/>
      <c r="O202" s="56" t="s">
        <v>139</v>
      </c>
      <c r="P202" s="57"/>
      <c r="Q202" s="57"/>
      <c r="R202" s="57"/>
      <c r="S202" s="57"/>
      <c r="T202" s="57"/>
      <c r="U202" s="57"/>
      <c r="V202" s="57"/>
      <c r="W202" s="57"/>
      <c r="X202" s="58"/>
      <c r="Y202" s="60">
        <v>211.39</v>
      </c>
      <c r="Z202" s="60"/>
      <c r="AA202" s="60"/>
      <c r="AB202" s="60"/>
      <c r="AC202" s="60"/>
      <c r="AD202" s="60">
        <v>0</v>
      </c>
      <c r="AE202" s="60"/>
      <c r="AF202" s="60"/>
      <c r="AG202" s="60"/>
      <c r="AH202" s="60"/>
      <c r="AI202" s="60">
        <v>211.39</v>
      </c>
      <c r="AJ202" s="60"/>
      <c r="AK202" s="60"/>
      <c r="AL202" s="60"/>
      <c r="AM202" s="60"/>
      <c r="AN202" s="60">
        <v>211.42</v>
      </c>
      <c r="AO202" s="60"/>
      <c r="AP202" s="60"/>
      <c r="AQ202" s="60"/>
      <c r="AR202" s="60"/>
      <c r="AS202" s="60">
        <v>0</v>
      </c>
      <c r="AT202" s="60"/>
      <c r="AU202" s="60"/>
      <c r="AV202" s="60"/>
      <c r="AW202" s="60"/>
      <c r="AX202" s="60">
        <v>211.42</v>
      </c>
      <c r="AY202" s="60"/>
      <c r="AZ202" s="60"/>
      <c r="BA202" s="60"/>
      <c r="BB202" s="60"/>
      <c r="BC202" s="60">
        <f t="shared" si="9"/>
        <v>3.0000000000001137E-2</v>
      </c>
      <c r="BD202" s="60"/>
      <c r="BE202" s="60"/>
      <c r="BF202" s="60"/>
      <c r="BG202" s="60"/>
      <c r="BH202" s="60">
        <f t="shared" si="10"/>
        <v>0</v>
      </c>
      <c r="BI202" s="60"/>
      <c r="BJ202" s="60"/>
      <c r="BK202" s="60"/>
      <c r="BL202" s="60"/>
      <c r="BM202" s="60">
        <v>3.0000000000001137E-2</v>
      </c>
      <c r="BN202" s="60"/>
      <c r="BO202" s="60"/>
      <c r="BP202" s="60"/>
      <c r="BQ202" s="60"/>
      <c r="BR202" s="11"/>
      <c r="BS202" s="11"/>
      <c r="BT202" s="11"/>
      <c r="BU202" s="11"/>
      <c r="BV202" s="11"/>
      <c r="BW202" s="11"/>
      <c r="BX202" s="11"/>
      <c r="BY202" s="11"/>
      <c r="BZ202" s="9"/>
    </row>
    <row r="203" spans="1:78" ht="155.44999999999999" customHeight="1" x14ac:dyDescent="0.2">
      <c r="A203" s="55">
        <v>23</v>
      </c>
      <c r="B203" s="55"/>
      <c r="C203" s="56" t="s">
        <v>205</v>
      </c>
      <c r="D203" s="57"/>
      <c r="E203" s="57"/>
      <c r="F203" s="57"/>
      <c r="G203" s="57"/>
      <c r="H203" s="57"/>
      <c r="I203" s="58"/>
      <c r="J203" s="59" t="s">
        <v>128</v>
      </c>
      <c r="K203" s="59"/>
      <c r="L203" s="59"/>
      <c r="M203" s="59"/>
      <c r="N203" s="59"/>
      <c r="O203" s="56" t="s">
        <v>139</v>
      </c>
      <c r="P203" s="57"/>
      <c r="Q203" s="57"/>
      <c r="R203" s="57"/>
      <c r="S203" s="57"/>
      <c r="T203" s="57"/>
      <c r="U203" s="57"/>
      <c r="V203" s="57"/>
      <c r="W203" s="57"/>
      <c r="X203" s="58"/>
      <c r="Y203" s="60">
        <v>213.41</v>
      </c>
      <c r="Z203" s="60"/>
      <c r="AA203" s="60"/>
      <c r="AB203" s="60"/>
      <c r="AC203" s="60"/>
      <c r="AD203" s="60">
        <v>0</v>
      </c>
      <c r="AE203" s="60"/>
      <c r="AF203" s="60"/>
      <c r="AG203" s="60"/>
      <c r="AH203" s="60"/>
      <c r="AI203" s="60">
        <v>213.41</v>
      </c>
      <c r="AJ203" s="60"/>
      <c r="AK203" s="60"/>
      <c r="AL203" s="60"/>
      <c r="AM203" s="60"/>
      <c r="AN203" s="60">
        <v>213.44</v>
      </c>
      <c r="AO203" s="60"/>
      <c r="AP203" s="60"/>
      <c r="AQ203" s="60"/>
      <c r="AR203" s="60"/>
      <c r="AS203" s="60">
        <v>0</v>
      </c>
      <c r="AT203" s="60"/>
      <c r="AU203" s="60"/>
      <c r="AV203" s="60"/>
      <c r="AW203" s="60"/>
      <c r="AX203" s="60">
        <v>213.44</v>
      </c>
      <c r="AY203" s="60"/>
      <c r="AZ203" s="60"/>
      <c r="BA203" s="60"/>
      <c r="BB203" s="60"/>
      <c r="BC203" s="60">
        <f t="shared" si="9"/>
        <v>3.0000000000001137E-2</v>
      </c>
      <c r="BD203" s="60"/>
      <c r="BE203" s="60"/>
      <c r="BF203" s="60"/>
      <c r="BG203" s="60"/>
      <c r="BH203" s="60">
        <f t="shared" si="10"/>
        <v>0</v>
      </c>
      <c r="BI203" s="60"/>
      <c r="BJ203" s="60"/>
      <c r="BK203" s="60"/>
      <c r="BL203" s="60"/>
      <c r="BM203" s="60">
        <v>3.0000000000001137E-2</v>
      </c>
      <c r="BN203" s="60"/>
      <c r="BO203" s="60"/>
      <c r="BP203" s="60"/>
      <c r="BQ203" s="60"/>
      <c r="BR203" s="11"/>
      <c r="BS203" s="11"/>
      <c r="BT203" s="11"/>
      <c r="BU203" s="11"/>
      <c r="BV203" s="11"/>
      <c r="BW203" s="11"/>
      <c r="BX203" s="11"/>
      <c r="BY203" s="11"/>
      <c r="BZ203" s="9"/>
    </row>
    <row r="204" spans="1:78" ht="39.6" customHeight="1" x14ac:dyDescent="0.2">
      <c r="A204" s="55">
        <v>24</v>
      </c>
      <c r="B204" s="55"/>
      <c r="C204" s="56" t="s">
        <v>206</v>
      </c>
      <c r="D204" s="57"/>
      <c r="E204" s="57"/>
      <c r="F204" s="57"/>
      <c r="G204" s="57"/>
      <c r="H204" s="57"/>
      <c r="I204" s="58"/>
      <c r="J204" s="59" t="s">
        <v>128</v>
      </c>
      <c r="K204" s="59"/>
      <c r="L204" s="59"/>
      <c r="M204" s="59"/>
      <c r="N204" s="59"/>
      <c r="O204" s="56" t="s">
        <v>143</v>
      </c>
      <c r="P204" s="57"/>
      <c r="Q204" s="57"/>
      <c r="R204" s="57"/>
      <c r="S204" s="57"/>
      <c r="T204" s="57"/>
      <c r="U204" s="57"/>
      <c r="V204" s="57"/>
      <c r="W204" s="57"/>
      <c r="X204" s="58"/>
      <c r="Y204" s="60">
        <v>1048.33</v>
      </c>
      <c r="Z204" s="60"/>
      <c r="AA204" s="60"/>
      <c r="AB204" s="60"/>
      <c r="AC204" s="60"/>
      <c r="AD204" s="60">
        <v>0</v>
      </c>
      <c r="AE204" s="60"/>
      <c r="AF204" s="60"/>
      <c r="AG204" s="60"/>
      <c r="AH204" s="60"/>
      <c r="AI204" s="60">
        <v>1048.33</v>
      </c>
      <c r="AJ204" s="60"/>
      <c r="AK204" s="60"/>
      <c r="AL204" s="60"/>
      <c r="AM204" s="60"/>
      <c r="AN204" s="60">
        <v>1050.8</v>
      </c>
      <c r="AO204" s="60"/>
      <c r="AP204" s="60"/>
      <c r="AQ204" s="60"/>
      <c r="AR204" s="60"/>
      <c r="AS204" s="60">
        <v>0</v>
      </c>
      <c r="AT204" s="60"/>
      <c r="AU204" s="60"/>
      <c r="AV204" s="60"/>
      <c r="AW204" s="60"/>
      <c r="AX204" s="60">
        <v>1050.8</v>
      </c>
      <c r="AY204" s="60"/>
      <c r="AZ204" s="60"/>
      <c r="BA204" s="60"/>
      <c r="BB204" s="60"/>
      <c r="BC204" s="60">
        <f t="shared" si="9"/>
        <v>2.4700000000000273</v>
      </c>
      <c r="BD204" s="60"/>
      <c r="BE204" s="60"/>
      <c r="BF204" s="60"/>
      <c r="BG204" s="60"/>
      <c r="BH204" s="60">
        <f t="shared" si="10"/>
        <v>0</v>
      </c>
      <c r="BI204" s="60"/>
      <c r="BJ204" s="60"/>
      <c r="BK204" s="60"/>
      <c r="BL204" s="60"/>
      <c r="BM204" s="60">
        <v>2.4700000000000273</v>
      </c>
      <c r="BN204" s="60"/>
      <c r="BO204" s="60"/>
      <c r="BP204" s="60"/>
      <c r="BQ204" s="60"/>
      <c r="BR204" s="11"/>
      <c r="BS204" s="11"/>
      <c r="BT204" s="11"/>
      <c r="BU204" s="11"/>
      <c r="BV204" s="11"/>
      <c r="BW204" s="11"/>
      <c r="BX204" s="11"/>
      <c r="BY204" s="11"/>
      <c r="BZ204" s="9"/>
    </row>
    <row r="205" spans="1:78" ht="52.9" customHeight="1" x14ac:dyDescent="0.2">
      <c r="A205" s="55">
        <v>25</v>
      </c>
      <c r="B205" s="55"/>
      <c r="C205" s="56" t="s">
        <v>207</v>
      </c>
      <c r="D205" s="57"/>
      <c r="E205" s="57"/>
      <c r="F205" s="57"/>
      <c r="G205" s="57"/>
      <c r="H205" s="57"/>
      <c r="I205" s="58"/>
      <c r="J205" s="59" t="s">
        <v>128</v>
      </c>
      <c r="K205" s="59"/>
      <c r="L205" s="59"/>
      <c r="M205" s="59"/>
      <c r="N205" s="59"/>
      <c r="O205" s="56" t="s">
        <v>139</v>
      </c>
      <c r="P205" s="57"/>
      <c r="Q205" s="57"/>
      <c r="R205" s="57"/>
      <c r="S205" s="57"/>
      <c r="T205" s="57"/>
      <c r="U205" s="57"/>
      <c r="V205" s="57"/>
      <c r="W205" s="57"/>
      <c r="X205" s="58"/>
      <c r="Y205" s="60">
        <v>97.78</v>
      </c>
      <c r="Z205" s="60"/>
      <c r="AA205" s="60"/>
      <c r="AB205" s="60"/>
      <c r="AC205" s="60"/>
      <c r="AD205" s="60">
        <v>0</v>
      </c>
      <c r="AE205" s="60"/>
      <c r="AF205" s="60"/>
      <c r="AG205" s="60"/>
      <c r="AH205" s="60"/>
      <c r="AI205" s="60">
        <v>97.78</v>
      </c>
      <c r="AJ205" s="60"/>
      <c r="AK205" s="60"/>
      <c r="AL205" s="60"/>
      <c r="AM205" s="60"/>
      <c r="AN205" s="60">
        <v>0</v>
      </c>
      <c r="AO205" s="60"/>
      <c r="AP205" s="60"/>
      <c r="AQ205" s="60"/>
      <c r="AR205" s="60"/>
      <c r="AS205" s="60">
        <v>0</v>
      </c>
      <c r="AT205" s="60"/>
      <c r="AU205" s="60"/>
      <c r="AV205" s="60"/>
      <c r="AW205" s="60"/>
      <c r="AX205" s="60">
        <v>0</v>
      </c>
      <c r="AY205" s="60"/>
      <c r="AZ205" s="60"/>
      <c r="BA205" s="60"/>
      <c r="BB205" s="60"/>
      <c r="BC205" s="60">
        <f t="shared" si="9"/>
        <v>-97.78</v>
      </c>
      <c r="BD205" s="60"/>
      <c r="BE205" s="60"/>
      <c r="BF205" s="60"/>
      <c r="BG205" s="60"/>
      <c r="BH205" s="60">
        <f t="shared" si="10"/>
        <v>0</v>
      </c>
      <c r="BI205" s="60"/>
      <c r="BJ205" s="60"/>
      <c r="BK205" s="60"/>
      <c r="BL205" s="60"/>
      <c r="BM205" s="60">
        <v>-97.78</v>
      </c>
      <c r="BN205" s="60"/>
      <c r="BO205" s="60"/>
      <c r="BP205" s="60"/>
      <c r="BQ205" s="60"/>
      <c r="BR205" s="11"/>
      <c r="BS205" s="11"/>
      <c r="BT205" s="11"/>
      <c r="BU205" s="11"/>
      <c r="BV205" s="11"/>
      <c r="BW205" s="11"/>
      <c r="BX205" s="11"/>
      <c r="BY205" s="11"/>
      <c r="BZ205" s="9"/>
    </row>
    <row r="206" spans="1:78" ht="79.150000000000006" customHeight="1" x14ac:dyDescent="0.2">
      <c r="A206" s="55">
        <v>26</v>
      </c>
      <c r="B206" s="55"/>
      <c r="C206" s="56" t="s">
        <v>208</v>
      </c>
      <c r="D206" s="57"/>
      <c r="E206" s="57"/>
      <c r="F206" s="57"/>
      <c r="G206" s="57"/>
      <c r="H206" s="57"/>
      <c r="I206" s="58"/>
      <c r="J206" s="59" t="s">
        <v>128</v>
      </c>
      <c r="K206" s="59"/>
      <c r="L206" s="59"/>
      <c r="M206" s="59"/>
      <c r="N206" s="59"/>
      <c r="O206" s="56" t="s">
        <v>129</v>
      </c>
      <c r="P206" s="57"/>
      <c r="Q206" s="57"/>
      <c r="R206" s="57"/>
      <c r="S206" s="57"/>
      <c r="T206" s="57"/>
      <c r="U206" s="57"/>
      <c r="V206" s="57"/>
      <c r="W206" s="57"/>
      <c r="X206" s="58"/>
      <c r="Y206" s="60">
        <v>5897.5</v>
      </c>
      <c r="Z206" s="60"/>
      <c r="AA206" s="60"/>
      <c r="AB206" s="60"/>
      <c r="AC206" s="60"/>
      <c r="AD206" s="60">
        <v>0</v>
      </c>
      <c r="AE206" s="60"/>
      <c r="AF206" s="60"/>
      <c r="AG206" s="60"/>
      <c r="AH206" s="60"/>
      <c r="AI206" s="60">
        <v>5897.5</v>
      </c>
      <c r="AJ206" s="60"/>
      <c r="AK206" s="60"/>
      <c r="AL206" s="60"/>
      <c r="AM206" s="60"/>
      <c r="AN206" s="60">
        <v>0</v>
      </c>
      <c r="AO206" s="60"/>
      <c r="AP206" s="60"/>
      <c r="AQ206" s="60"/>
      <c r="AR206" s="60"/>
      <c r="AS206" s="60">
        <v>0</v>
      </c>
      <c r="AT206" s="60"/>
      <c r="AU206" s="60"/>
      <c r="AV206" s="60"/>
      <c r="AW206" s="60"/>
      <c r="AX206" s="60">
        <v>0</v>
      </c>
      <c r="AY206" s="60"/>
      <c r="AZ206" s="60"/>
      <c r="BA206" s="60"/>
      <c r="BB206" s="60"/>
      <c r="BC206" s="60">
        <f t="shared" si="9"/>
        <v>-5897.5</v>
      </c>
      <c r="BD206" s="60"/>
      <c r="BE206" s="60"/>
      <c r="BF206" s="60"/>
      <c r="BG206" s="60"/>
      <c r="BH206" s="60">
        <f t="shared" si="10"/>
        <v>0</v>
      </c>
      <c r="BI206" s="60"/>
      <c r="BJ206" s="60"/>
      <c r="BK206" s="60"/>
      <c r="BL206" s="60"/>
      <c r="BM206" s="60">
        <v>-5897.5</v>
      </c>
      <c r="BN206" s="60"/>
      <c r="BO206" s="60"/>
      <c r="BP206" s="60"/>
      <c r="BQ206" s="60"/>
      <c r="BR206" s="11"/>
      <c r="BS206" s="11"/>
      <c r="BT206" s="11"/>
      <c r="BU206" s="11"/>
      <c r="BV206" s="11"/>
      <c r="BW206" s="11"/>
      <c r="BX206" s="11"/>
      <c r="BY206" s="11"/>
      <c r="BZ206" s="9"/>
    </row>
    <row r="207" spans="1:78" ht="171.6" customHeight="1" x14ac:dyDescent="0.2">
      <c r="A207" s="55">
        <v>27</v>
      </c>
      <c r="B207" s="55"/>
      <c r="C207" s="56" t="s">
        <v>209</v>
      </c>
      <c r="D207" s="57"/>
      <c r="E207" s="57"/>
      <c r="F207" s="57"/>
      <c r="G207" s="57"/>
      <c r="H207" s="57"/>
      <c r="I207" s="58"/>
      <c r="J207" s="59" t="s">
        <v>128</v>
      </c>
      <c r="K207" s="59"/>
      <c r="L207" s="59"/>
      <c r="M207" s="59"/>
      <c r="N207" s="59"/>
      <c r="O207" s="56" t="s">
        <v>129</v>
      </c>
      <c r="P207" s="57"/>
      <c r="Q207" s="57"/>
      <c r="R207" s="57"/>
      <c r="S207" s="57"/>
      <c r="T207" s="57"/>
      <c r="U207" s="57"/>
      <c r="V207" s="57"/>
      <c r="W207" s="57"/>
      <c r="X207" s="58"/>
      <c r="Y207" s="60">
        <v>0</v>
      </c>
      <c r="Z207" s="60"/>
      <c r="AA207" s="60"/>
      <c r="AB207" s="60"/>
      <c r="AC207" s="60"/>
      <c r="AD207" s="60">
        <v>0</v>
      </c>
      <c r="AE207" s="60"/>
      <c r="AF207" s="60"/>
      <c r="AG207" s="60"/>
      <c r="AH207" s="60"/>
      <c r="AI207" s="60">
        <v>0</v>
      </c>
      <c r="AJ207" s="60"/>
      <c r="AK207" s="60"/>
      <c r="AL207" s="60"/>
      <c r="AM207" s="60"/>
      <c r="AN207" s="60">
        <v>0</v>
      </c>
      <c r="AO207" s="60"/>
      <c r="AP207" s="60"/>
      <c r="AQ207" s="60"/>
      <c r="AR207" s="60"/>
      <c r="AS207" s="60">
        <v>0</v>
      </c>
      <c r="AT207" s="60"/>
      <c r="AU207" s="60"/>
      <c r="AV207" s="60"/>
      <c r="AW207" s="60"/>
      <c r="AX207" s="60">
        <v>0</v>
      </c>
      <c r="AY207" s="60"/>
      <c r="AZ207" s="60"/>
      <c r="BA207" s="60"/>
      <c r="BB207" s="60"/>
      <c r="BC207" s="60">
        <f t="shared" si="9"/>
        <v>0</v>
      </c>
      <c r="BD207" s="60"/>
      <c r="BE207" s="60"/>
      <c r="BF207" s="60"/>
      <c r="BG207" s="60"/>
      <c r="BH207" s="60">
        <f t="shared" si="10"/>
        <v>0</v>
      </c>
      <c r="BI207" s="60"/>
      <c r="BJ207" s="60"/>
      <c r="BK207" s="60"/>
      <c r="BL207" s="60"/>
      <c r="BM207" s="60">
        <v>0</v>
      </c>
      <c r="BN207" s="60"/>
      <c r="BO207" s="60"/>
      <c r="BP207" s="60"/>
      <c r="BQ207" s="60"/>
      <c r="BR207" s="11"/>
      <c r="BS207" s="11"/>
      <c r="BT207" s="11"/>
      <c r="BU207" s="11"/>
      <c r="BV207" s="11"/>
      <c r="BW207" s="11"/>
      <c r="BX207" s="11"/>
      <c r="BY207" s="11"/>
      <c r="BZ207" s="9"/>
    </row>
    <row r="208" spans="1:78" ht="66" customHeight="1" x14ac:dyDescent="0.2">
      <c r="A208" s="55">
        <v>28</v>
      </c>
      <c r="B208" s="55"/>
      <c r="C208" s="56" t="s">
        <v>210</v>
      </c>
      <c r="D208" s="57"/>
      <c r="E208" s="57"/>
      <c r="F208" s="57"/>
      <c r="G208" s="57"/>
      <c r="H208" s="57"/>
      <c r="I208" s="58"/>
      <c r="J208" s="59" t="s">
        <v>128</v>
      </c>
      <c r="K208" s="59"/>
      <c r="L208" s="59"/>
      <c r="M208" s="59"/>
      <c r="N208" s="59"/>
      <c r="O208" s="56" t="s">
        <v>133</v>
      </c>
      <c r="P208" s="57"/>
      <c r="Q208" s="57"/>
      <c r="R208" s="57"/>
      <c r="S208" s="57"/>
      <c r="T208" s="57"/>
      <c r="U208" s="57"/>
      <c r="V208" s="57"/>
      <c r="W208" s="57"/>
      <c r="X208" s="58"/>
      <c r="Y208" s="60">
        <v>150</v>
      </c>
      <c r="Z208" s="60"/>
      <c r="AA208" s="60"/>
      <c r="AB208" s="60"/>
      <c r="AC208" s="60"/>
      <c r="AD208" s="60">
        <v>0</v>
      </c>
      <c r="AE208" s="60"/>
      <c r="AF208" s="60"/>
      <c r="AG208" s="60"/>
      <c r="AH208" s="60"/>
      <c r="AI208" s="60">
        <v>150</v>
      </c>
      <c r="AJ208" s="60"/>
      <c r="AK208" s="60"/>
      <c r="AL208" s="60"/>
      <c r="AM208" s="60"/>
      <c r="AN208" s="60">
        <v>150</v>
      </c>
      <c r="AO208" s="60"/>
      <c r="AP208" s="60"/>
      <c r="AQ208" s="60"/>
      <c r="AR208" s="60"/>
      <c r="AS208" s="60">
        <v>0</v>
      </c>
      <c r="AT208" s="60"/>
      <c r="AU208" s="60"/>
      <c r="AV208" s="60"/>
      <c r="AW208" s="60"/>
      <c r="AX208" s="60">
        <v>150</v>
      </c>
      <c r="AY208" s="60"/>
      <c r="AZ208" s="60"/>
      <c r="BA208" s="60"/>
      <c r="BB208" s="60"/>
      <c r="BC208" s="60">
        <f t="shared" si="9"/>
        <v>0</v>
      </c>
      <c r="BD208" s="60"/>
      <c r="BE208" s="60"/>
      <c r="BF208" s="60"/>
      <c r="BG208" s="60"/>
      <c r="BH208" s="60">
        <f t="shared" si="10"/>
        <v>0</v>
      </c>
      <c r="BI208" s="60"/>
      <c r="BJ208" s="60"/>
      <c r="BK208" s="60"/>
      <c r="BL208" s="60"/>
      <c r="BM208" s="60">
        <v>0</v>
      </c>
      <c r="BN208" s="60"/>
      <c r="BO208" s="60"/>
      <c r="BP208" s="60"/>
      <c r="BQ208" s="60"/>
      <c r="BR208" s="11"/>
      <c r="BS208" s="11"/>
      <c r="BT208" s="11"/>
      <c r="BU208" s="11"/>
      <c r="BV208" s="11"/>
      <c r="BW208" s="11"/>
      <c r="BX208" s="11"/>
      <c r="BY208" s="11"/>
      <c r="BZ208" s="9"/>
    </row>
    <row r="209" spans="1:79" ht="26.45" customHeight="1" x14ac:dyDescent="0.2">
      <c r="A209" s="55">
        <v>29</v>
      </c>
      <c r="B209" s="55"/>
      <c r="C209" s="56" t="s">
        <v>211</v>
      </c>
      <c r="D209" s="57"/>
      <c r="E209" s="57"/>
      <c r="F209" s="57"/>
      <c r="G209" s="57"/>
      <c r="H209" s="57"/>
      <c r="I209" s="58"/>
      <c r="J209" s="59" t="s">
        <v>128</v>
      </c>
      <c r="K209" s="59"/>
      <c r="L209" s="59"/>
      <c r="M209" s="59"/>
      <c r="N209" s="59"/>
      <c r="O209" s="56" t="s">
        <v>129</v>
      </c>
      <c r="P209" s="57"/>
      <c r="Q209" s="57"/>
      <c r="R209" s="57"/>
      <c r="S209" s="57"/>
      <c r="T209" s="57"/>
      <c r="U209" s="57"/>
      <c r="V209" s="57"/>
      <c r="W209" s="57"/>
      <c r="X209" s="58"/>
      <c r="Y209" s="60">
        <v>55</v>
      </c>
      <c r="Z209" s="60"/>
      <c r="AA209" s="60"/>
      <c r="AB209" s="60"/>
      <c r="AC209" s="60"/>
      <c r="AD209" s="60">
        <v>0</v>
      </c>
      <c r="AE209" s="60"/>
      <c r="AF209" s="60"/>
      <c r="AG209" s="60"/>
      <c r="AH209" s="60"/>
      <c r="AI209" s="60">
        <v>55</v>
      </c>
      <c r="AJ209" s="60"/>
      <c r="AK209" s="60"/>
      <c r="AL209" s="60"/>
      <c r="AM209" s="60"/>
      <c r="AN209" s="60">
        <v>55</v>
      </c>
      <c r="AO209" s="60"/>
      <c r="AP209" s="60"/>
      <c r="AQ209" s="60"/>
      <c r="AR209" s="60"/>
      <c r="AS209" s="60">
        <v>0</v>
      </c>
      <c r="AT209" s="60"/>
      <c r="AU209" s="60"/>
      <c r="AV209" s="60"/>
      <c r="AW209" s="60"/>
      <c r="AX209" s="60">
        <v>55</v>
      </c>
      <c r="AY209" s="60"/>
      <c r="AZ209" s="60"/>
      <c r="BA209" s="60"/>
      <c r="BB209" s="60"/>
      <c r="BC209" s="60">
        <f t="shared" si="9"/>
        <v>0</v>
      </c>
      <c r="BD209" s="60"/>
      <c r="BE209" s="60"/>
      <c r="BF209" s="60"/>
      <c r="BG209" s="60"/>
      <c r="BH209" s="60">
        <f t="shared" si="10"/>
        <v>0</v>
      </c>
      <c r="BI209" s="60"/>
      <c r="BJ209" s="60"/>
      <c r="BK209" s="60"/>
      <c r="BL209" s="60"/>
      <c r="BM209" s="60">
        <v>0</v>
      </c>
      <c r="BN209" s="60"/>
      <c r="BO209" s="60"/>
      <c r="BP209" s="60"/>
      <c r="BQ209" s="60"/>
      <c r="BR209" s="11"/>
      <c r="BS209" s="11"/>
      <c r="BT209" s="11"/>
      <c r="BU209" s="11"/>
      <c r="BV209" s="11"/>
      <c r="BW209" s="11"/>
      <c r="BX209" s="11"/>
      <c r="BY209" s="11"/>
      <c r="BZ209" s="9"/>
    </row>
    <row r="210" spans="1:79" s="40" customFormat="1" ht="15.75" x14ac:dyDescent="0.2">
      <c r="A210" s="61">
        <v>0</v>
      </c>
      <c r="B210" s="61"/>
      <c r="C210" s="62" t="s">
        <v>212</v>
      </c>
      <c r="D210" s="63"/>
      <c r="E210" s="63"/>
      <c r="F210" s="63"/>
      <c r="G210" s="63"/>
      <c r="H210" s="63"/>
      <c r="I210" s="64"/>
      <c r="J210" s="65" t="s">
        <v>126</v>
      </c>
      <c r="K210" s="65"/>
      <c r="L210" s="65"/>
      <c r="M210" s="65"/>
      <c r="N210" s="65"/>
      <c r="O210" s="62" t="s">
        <v>126</v>
      </c>
      <c r="P210" s="63"/>
      <c r="Q210" s="63"/>
      <c r="R210" s="63"/>
      <c r="S210" s="63"/>
      <c r="T210" s="63"/>
      <c r="U210" s="63"/>
      <c r="V210" s="63"/>
      <c r="W210" s="63"/>
      <c r="X210" s="6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42"/>
      <c r="BS210" s="42"/>
      <c r="BT210" s="42"/>
      <c r="BU210" s="42"/>
      <c r="BV210" s="42"/>
      <c r="BW210" s="42"/>
      <c r="BX210" s="42"/>
      <c r="BY210" s="42"/>
      <c r="BZ210" s="43"/>
    </row>
    <row r="211" spans="1:79" ht="118.9" customHeight="1" x14ac:dyDescent="0.2">
      <c r="A211" s="55">
        <v>1</v>
      </c>
      <c r="B211" s="55"/>
      <c r="C211" s="56" t="s">
        <v>213</v>
      </c>
      <c r="D211" s="57"/>
      <c r="E211" s="57"/>
      <c r="F211" s="57"/>
      <c r="G211" s="57"/>
      <c r="H211" s="57"/>
      <c r="I211" s="58"/>
      <c r="J211" s="59" t="s">
        <v>214</v>
      </c>
      <c r="K211" s="59"/>
      <c r="L211" s="59"/>
      <c r="M211" s="59"/>
      <c r="N211" s="59"/>
      <c r="O211" s="56" t="s">
        <v>129</v>
      </c>
      <c r="P211" s="57"/>
      <c r="Q211" s="57"/>
      <c r="R211" s="57"/>
      <c r="S211" s="57"/>
      <c r="T211" s="57"/>
      <c r="U211" s="57"/>
      <c r="V211" s="57"/>
      <c r="W211" s="57"/>
      <c r="X211" s="58"/>
      <c r="Y211" s="53">
        <v>0</v>
      </c>
      <c r="Z211" s="53"/>
      <c r="AA211" s="53"/>
      <c r="AB211" s="53"/>
      <c r="AC211" s="53"/>
      <c r="AD211" s="53">
        <v>100</v>
      </c>
      <c r="AE211" s="53"/>
      <c r="AF211" s="53"/>
      <c r="AG211" s="53"/>
      <c r="AH211" s="53"/>
      <c r="AI211" s="53">
        <v>100</v>
      </c>
      <c r="AJ211" s="53"/>
      <c r="AK211" s="53"/>
      <c r="AL211" s="53"/>
      <c r="AM211" s="53"/>
      <c r="AN211" s="53">
        <v>0</v>
      </c>
      <c r="AO211" s="53"/>
      <c r="AP211" s="53"/>
      <c r="AQ211" s="53"/>
      <c r="AR211" s="53"/>
      <c r="AS211" s="53">
        <v>100</v>
      </c>
      <c r="AT211" s="53"/>
      <c r="AU211" s="53"/>
      <c r="AV211" s="53"/>
      <c r="AW211" s="53"/>
      <c r="AX211" s="53">
        <v>100</v>
      </c>
      <c r="AY211" s="53"/>
      <c r="AZ211" s="53"/>
      <c r="BA211" s="53"/>
      <c r="BB211" s="53"/>
      <c r="BC211" s="53">
        <v>0</v>
      </c>
      <c r="BD211" s="53"/>
      <c r="BE211" s="53"/>
      <c r="BF211" s="53"/>
      <c r="BG211" s="53"/>
      <c r="BH211" s="53">
        <f>AS211-AD211</f>
        <v>0</v>
      </c>
      <c r="BI211" s="53"/>
      <c r="BJ211" s="53"/>
      <c r="BK211" s="53"/>
      <c r="BL211" s="53"/>
      <c r="BM211" s="53">
        <v>0</v>
      </c>
      <c r="BN211" s="53"/>
      <c r="BO211" s="53"/>
      <c r="BP211" s="53"/>
      <c r="BQ211" s="53"/>
      <c r="BR211" s="47"/>
      <c r="BS211" s="11"/>
      <c r="BT211" s="11"/>
      <c r="BU211" s="11"/>
      <c r="BV211" s="11"/>
      <c r="BW211" s="11"/>
      <c r="BX211" s="11"/>
      <c r="BY211" s="11"/>
      <c r="BZ211" s="9"/>
    </row>
    <row r="212" spans="1:79" ht="15.75" x14ac:dyDescent="0.2">
      <c r="A212" s="31"/>
      <c r="B212" s="31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11"/>
      <c r="BS212" s="11"/>
      <c r="BT212" s="11"/>
      <c r="BU212" s="11"/>
      <c r="BV212" s="11"/>
      <c r="BW212" s="11"/>
      <c r="BX212" s="11"/>
      <c r="BY212" s="11"/>
      <c r="BZ212" s="9"/>
    </row>
    <row r="213" spans="1:79" ht="15.75" customHeight="1" x14ac:dyDescent="0.2">
      <c r="A213" s="100" t="s">
        <v>63</v>
      </c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</row>
    <row r="214" spans="1:79" ht="9" customHeight="1" x14ac:dyDescent="0.2">
      <c r="A214" s="31"/>
      <c r="B214" s="31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11"/>
      <c r="BS214" s="11"/>
      <c r="BT214" s="11"/>
      <c r="BU214" s="11"/>
      <c r="BV214" s="11"/>
      <c r="BW214" s="11"/>
      <c r="BX214" s="11"/>
      <c r="BY214" s="11"/>
      <c r="BZ214" s="9"/>
    </row>
    <row r="215" spans="1:79" ht="45" customHeight="1" x14ac:dyDescent="0.2">
      <c r="A215" s="84" t="s">
        <v>3</v>
      </c>
      <c r="B215" s="85"/>
      <c r="C215" s="84" t="s">
        <v>6</v>
      </c>
      <c r="D215" s="113"/>
      <c r="E215" s="113"/>
      <c r="F215" s="113"/>
      <c r="G215" s="113"/>
      <c r="H215" s="113"/>
      <c r="I215" s="85"/>
      <c r="J215" s="84" t="s">
        <v>5</v>
      </c>
      <c r="K215" s="113"/>
      <c r="L215" s="113"/>
      <c r="M215" s="113"/>
      <c r="N215" s="85"/>
      <c r="O215" s="94" t="s">
        <v>64</v>
      </c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  <c r="AA215" s="152"/>
      <c r="AB215" s="152"/>
      <c r="AC215" s="152"/>
      <c r="AD215" s="152"/>
      <c r="AE215" s="152"/>
      <c r="AF215" s="152"/>
      <c r="AG215" s="152"/>
      <c r="AH215" s="152"/>
      <c r="AI215" s="152"/>
      <c r="AJ215" s="152"/>
      <c r="AK215" s="152"/>
      <c r="AL215" s="152"/>
      <c r="AM215" s="152"/>
      <c r="AN215" s="152"/>
      <c r="AO215" s="152"/>
      <c r="AP215" s="152"/>
      <c r="AQ215" s="152"/>
      <c r="AR215" s="152"/>
      <c r="AS215" s="152"/>
      <c r="AT215" s="152"/>
      <c r="AU215" s="152"/>
      <c r="AV215" s="152"/>
      <c r="AW215" s="152"/>
      <c r="AX215" s="152"/>
      <c r="AY215" s="152"/>
      <c r="AZ215" s="152"/>
      <c r="BA215" s="152"/>
      <c r="BB215" s="152"/>
      <c r="BC215" s="152"/>
      <c r="BD215" s="152"/>
      <c r="BE215" s="152"/>
      <c r="BF215" s="152"/>
      <c r="BG215" s="152"/>
      <c r="BH215" s="152"/>
      <c r="BI215" s="152"/>
      <c r="BJ215" s="152"/>
      <c r="BK215" s="152"/>
      <c r="BL215" s="152"/>
      <c r="BM215" s="152"/>
      <c r="BN215" s="152"/>
      <c r="BO215" s="152"/>
      <c r="BP215" s="152"/>
      <c r="BQ215" s="153"/>
      <c r="BR215" s="10"/>
      <c r="BS215" s="10"/>
      <c r="BT215" s="10"/>
      <c r="BU215" s="10"/>
      <c r="BV215" s="10"/>
      <c r="BW215" s="10"/>
      <c r="BX215" s="10"/>
      <c r="BY215" s="10"/>
      <c r="BZ215" s="9"/>
    </row>
    <row r="216" spans="1:79" s="38" customFormat="1" ht="15.95" customHeight="1" x14ac:dyDescent="0.2">
      <c r="A216" s="117">
        <v>1</v>
      </c>
      <c r="B216" s="117"/>
      <c r="C216" s="117">
        <v>2</v>
      </c>
      <c r="D216" s="117"/>
      <c r="E216" s="117"/>
      <c r="F216" s="117"/>
      <c r="G216" s="117"/>
      <c r="H216" s="117"/>
      <c r="I216" s="117"/>
      <c r="J216" s="117">
        <v>3</v>
      </c>
      <c r="K216" s="117"/>
      <c r="L216" s="117"/>
      <c r="M216" s="117"/>
      <c r="N216" s="117"/>
      <c r="O216" s="154">
        <v>4</v>
      </c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6"/>
      <c r="BR216" s="36"/>
      <c r="BS216" s="36"/>
      <c r="BT216" s="36"/>
      <c r="BU216" s="36"/>
      <c r="BV216" s="36"/>
      <c r="BW216" s="36"/>
      <c r="BX216" s="36"/>
      <c r="BY216" s="36"/>
      <c r="BZ216" s="37"/>
    </row>
    <row r="217" spans="1:79" s="38" customFormat="1" ht="12.75" hidden="1" customHeight="1" x14ac:dyDescent="0.2">
      <c r="A217" s="112" t="s">
        <v>36</v>
      </c>
      <c r="B217" s="112"/>
      <c r="C217" s="132" t="s">
        <v>14</v>
      </c>
      <c r="D217" s="133"/>
      <c r="E217" s="133"/>
      <c r="F217" s="133"/>
      <c r="G217" s="133"/>
      <c r="H217" s="133"/>
      <c r="I217" s="134"/>
      <c r="J217" s="112" t="s">
        <v>15</v>
      </c>
      <c r="K217" s="112"/>
      <c r="L217" s="112"/>
      <c r="M217" s="112"/>
      <c r="N217" s="112"/>
      <c r="O217" s="123" t="s">
        <v>72</v>
      </c>
      <c r="P217" s="124"/>
      <c r="Q217" s="124"/>
      <c r="R217" s="124"/>
      <c r="S217" s="124"/>
      <c r="T217" s="124"/>
      <c r="U217" s="124"/>
      <c r="V217" s="124"/>
      <c r="W217" s="124"/>
      <c r="X217" s="124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  <c r="BM217" s="125"/>
      <c r="BN217" s="125"/>
      <c r="BO217" s="125"/>
      <c r="BP217" s="125"/>
      <c r="BQ217" s="126"/>
      <c r="BR217" s="39"/>
      <c r="BS217" s="39"/>
      <c r="BT217" s="37"/>
      <c r="BU217" s="37"/>
      <c r="BV217" s="37"/>
      <c r="BW217" s="37"/>
      <c r="BX217" s="37"/>
      <c r="BY217" s="37"/>
      <c r="BZ217" s="37"/>
      <c r="CA217" s="38" t="s">
        <v>71</v>
      </c>
    </row>
    <row r="218" spans="1:79" s="46" customFormat="1" ht="15.75" x14ac:dyDescent="0.2">
      <c r="A218" s="48">
        <v>0</v>
      </c>
      <c r="B218" s="48"/>
      <c r="C218" s="48" t="s">
        <v>125</v>
      </c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9"/>
      <c r="P218" s="50"/>
      <c r="Q218" s="50"/>
      <c r="R218" s="50"/>
      <c r="S218" s="50"/>
      <c r="T218" s="50"/>
      <c r="U218" s="50"/>
      <c r="V218" s="50"/>
      <c r="W218" s="50"/>
      <c r="X218" s="50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  <c r="BP218" s="51"/>
      <c r="BQ218" s="52"/>
      <c r="BR218" s="44"/>
      <c r="BS218" s="44"/>
      <c r="BT218" s="44"/>
      <c r="BU218" s="44"/>
      <c r="BV218" s="44"/>
      <c r="BW218" s="44"/>
      <c r="BX218" s="44"/>
      <c r="BY218" s="44"/>
      <c r="BZ218" s="45"/>
      <c r="CA218" s="46" t="s">
        <v>66</v>
      </c>
    </row>
    <row r="219" spans="1:79" s="46" customFormat="1" ht="15.75" x14ac:dyDescent="0.2">
      <c r="A219" s="48">
        <v>0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9"/>
      <c r="P219" s="50"/>
      <c r="Q219" s="50"/>
      <c r="R219" s="50"/>
      <c r="S219" s="50"/>
      <c r="T219" s="50"/>
      <c r="U219" s="50"/>
      <c r="V219" s="50"/>
      <c r="W219" s="50"/>
      <c r="X219" s="50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  <c r="BP219" s="51"/>
      <c r="BQ219" s="52"/>
      <c r="BR219" s="44"/>
      <c r="BS219" s="44"/>
      <c r="BT219" s="44"/>
      <c r="BU219" s="44"/>
      <c r="BV219" s="44"/>
      <c r="BW219" s="44"/>
      <c r="BX219" s="44"/>
      <c r="BY219" s="44"/>
      <c r="BZ219" s="45"/>
    </row>
    <row r="220" spans="1:79" s="46" customFormat="1" ht="15.75" x14ac:dyDescent="0.2">
      <c r="A220" s="48">
        <v>0</v>
      </c>
      <c r="B220" s="48"/>
      <c r="C220" s="48" t="s">
        <v>147</v>
      </c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9"/>
      <c r="P220" s="50"/>
      <c r="Q220" s="50"/>
      <c r="R220" s="50"/>
      <c r="S220" s="50"/>
      <c r="T220" s="50"/>
      <c r="U220" s="50"/>
      <c r="V220" s="50"/>
      <c r="W220" s="50"/>
      <c r="X220" s="50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2"/>
      <c r="BR220" s="44"/>
      <c r="BS220" s="44"/>
      <c r="BT220" s="44"/>
      <c r="BU220" s="44"/>
      <c r="BV220" s="44"/>
      <c r="BW220" s="44"/>
      <c r="BX220" s="44"/>
      <c r="BY220" s="44"/>
      <c r="BZ220" s="45"/>
    </row>
    <row r="221" spans="1:79" s="46" customFormat="1" ht="15.75" x14ac:dyDescent="0.2">
      <c r="A221" s="48">
        <v>0</v>
      </c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9"/>
      <c r="P221" s="50"/>
      <c r="Q221" s="50"/>
      <c r="R221" s="50"/>
      <c r="S221" s="50"/>
      <c r="T221" s="50"/>
      <c r="U221" s="50"/>
      <c r="V221" s="50"/>
      <c r="W221" s="50"/>
      <c r="X221" s="50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2"/>
      <c r="BR221" s="44"/>
      <c r="BS221" s="44"/>
      <c r="BT221" s="44"/>
      <c r="BU221" s="44"/>
      <c r="BV221" s="44"/>
      <c r="BW221" s="44"/>
      <c r="BX221" s="44"/>
      <c r="BY221" s="44"/>
      <c r="BZ221" s="45"/>
    </row>
    <row r="222" spans="1:79" s="46" customFormat="1" ht="15.75" x14ac:dyDescent="0.2">
      <c r="A222" s="48">
        <v>0</v>
      </c>
      <c r="B222" s="48"/>
      <c r="C222" s="48" t="s">
        <v>181</v>
      </c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9"/>
      <c r="P222" s="50"/>
      <c r="Q222" s="50"/>
      <c r="R222" s="50"/>
      <c r="S222" s="50"/>
      <c r="T222" s="50"/>
      <c r="U222" s="50"/>
      <c r="V222" s="50"/>
      <c r="W222" s="50"/>
      <c r="X222" s="50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2"/>
      <c r="BR222" s="44"/>
      <c r="BS222" s="44"/>
      <c r="BT222" s="44"/>
      <c r="BU222" s="44"/>
      <c r="BV222" s="44"/>
      <c r="BW222" s="44"/>
      <c r="BX222" s="44"/>
      <c r="BY222" s="44"/>
      <c r="BZ222" s="45"/>
    </row>
    <row r="223" spans="1:79" s="46" customFormat="1" ht="15.75" x14ac:dyDescent="0.2">
      <c r="A223" s="48">
        <v>0</v>
      </c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9"/>
      <c r="P223" s="50"/>
      <c r="Q223" s="50"/>
      <c r="R223" s="50"/>
      <c r="S223" s="50"/>
      <c r="T223" s="50"/>
      <c r="U223" s="50"/>
      <c r="V223" s="50"/>
      <c r="W223" s="50"/>
      <c r="X223" s="50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2"/>
      <c r="BR223" s="44"/>
      <c r="BS223" s="44"/>
      <c r="BT223" s="44"/>
      <c r="BU223" s="44"/>
      <c r="BV223" s="44"/>
      <c r="BW223" s="44"/>
      <c r="BX223" s="44"/>
      <c r="BY223" s="44"/>
      <c r="BZ223" s="45"/>
    </row>
    <row r="224" spans="1:79" s="46" customFormat="1" ht="15.75" x14ac:dyDescent="0.2">
      <c r="A224" s="48">
        <v>0</v>
      </c>
      <c r="B224" s="48"/>
      <c r="C224" s="48" t="s">
        <v>212</v>
      </c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9"/>
      <c r="P224" s="50"/>
      <c r="Q224" s="50"/>
      <c r="R224" s="50"/>
      <c r="S224" s="50"/>
      <c r="T224" s="50"/>
      <c r="U224" s="50"/>
      <c r="V224" s="50"/>
      <c r="W224" s="50"/>
      <c r="X224" s="50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2"/>
      <c r="BR224" s="44"/>
      <c r="BS224" s="44"/>
      <c r="BT224" s="44"/>
      <c r="BU224" s="44"/>
      <c r="BV224" s="44"/>
      <c r="BW224" s="44"/>
      <c r="BX224" s="44"/>
      <c r="BY224" s="44"/>
      <c r="BZ224" s="45"/>
    </row>
    <row r="225" spans="1:78" s="46" customFormat="1" ht="15.75" x14ac:dyDescent="0.2">
      <c r="A225" s="48">
        <v>0</v>
      </c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9"/>
      <c r="P225" s="50"/>
      <c r="Q225" s="50"/>
      <c r="R225" s="50"/>
      <c r="S225" s="50"/>
      <c r="T225" s="50"/>
      <c r="U225" s="50"/>
      <c r="V225" s="50"/>
      <c r="W225" s="50"/>
      <c r="X225" s="50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  <c r="BP225" s="51"/>
      <c r="BQ225" s="52"/>
      <c r="BR225" s="44"/>
      <c r="BS225" s="44"/>
      <c r="BT225" s="44"/>
      <c r="BU225" s="44"/>
      <c r="BV225" s="44"/>
      <c r="BW225" s="44"/>
      <c r="BX225" s="44"/>
      <c r="BY225" s="44"/>
      <c r="BZ225" s="45"/>
    </row>
    <row r="226" spans="1:78" ht="15.75" x14ac:dyDescent="0.2">
      <c r="A226" s="31"/>
      <c r="B226" s="31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11"/>
      <c r="BS226" s="11"/>
      <c r="BT226" s="11"/>
      <c r="BU226" s="11"/>
      <c r="BV226" s="11"/>
      <c r="BW226" s="11"/>
      <c r="BX226" s="11"/>
      <c r="BY226" s="11"/>
      <c r="BZ226" s="9"/>
    </row>
    <row r="227" spans="1:78" ht="15.95" customHeight="1" x14ac:dyDescent="0.2">
      <c r="A227" s="100" t="s">
        <v>65</v>
      </c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  <c r="BA227" s="100"/>
      <c r="BB227" s="100"/>
      <c r="BC227" s="100"/>
      <c r="BD227" s="100"/>
      <c r="BE227" s="100"/>
      <c r="BF227" s="100"/>
      <c r="BG227" s="100"/>
      <c r="BH227" s="100"/>
      <c r="BI227" s="100"/>
      <c r="BJ227" s="100"/>
      <c r="BK227" s="100"/>
      <c r="BL227" s="100"/>
    </row>
    <row r="228" spans="1:78" ht="15.95" customHeight="1" x14ac:dyDescent="0.2">
      <c r="A228" s="131" t="s">
        <v>216</v>
      </c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  <c r="AF228" s="129"/>
      <c r="AG228" s="129"/>
      <c r="AH228" s="129"/>
      <c r="AI228" s="129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9"/>
      <c r="BI228" s="129"/>
      <c r="BJ228" s="129"/>
      <c r="BK228" s="129"/>
      <c r="BL228" s="129"/>
    </row>
    <row r="229" spans="1:78" ht="15.75" x14ac:dyDescent="0.2">
      <c r="A229" s="31"/>
      <c r="B229" s="31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11"/>
      <c r="BS229" s="11"/>
      <c r="BT229" s="11"/>
      <c r="BU229" s="11"/>
      <c r="BV229" s="11"/>
      <c r="BW229" s="11"/>
      <c r="BX229" s="11"/>
      <c r="BY229" s="11"/>
      <c r="BZ229" s="9"/>
    </row>
    <row r="230" spans="1:78" ht="15.95" customHeight="1" x14ac:dyDescent="0.2">
      <c r="A230" s="100" t="s">
        <v>46</v>
      </c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100"/>
      <c r="BD230" s="100"/>
      <c r="BE230" s="100"/>
      <c r="BF230" s="100"/>
      <c r="BG230" s="100"/>
      <c r="BH230" s="100"/>
      <c r="BI230" s="100"/>
      <c r="BJ230" s="100"/>
      <c r="BK230" s="100"/>
      <c r="BL230" s="100"/>
    </row>
    <row r="231" spans="1:78" ht="15.95" customHeight="1" x14ac:dyDescent="0.2">
      <c r="A231" s="131" t="s">
        <v>217</v>
      </c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  <c r="AF231" s="129"/>
      <c r="AG231" s="129"/>
      <c r="AH231" s="129"/>
      <c r="AI231" s="129"/>
      <c r="AJ231" s="129"/>
      <c r="AK231" s="129"/>
      <c r="AL231" s="129"/>
      <c r="AM231" s="129"/>
      <c r="AN231" s="129"/>
      <c r="AO231" s="129"/>
      <c r="AP231" s="129"/>
      <c r="AQ231" s="129"/>
      <c r="AR231" s="129"/>
      <c r="AS231" s="129"/>
      <c r="AT231" s="129"/>
      <c r="AU231" s="129"/>
      <c r="AV231" s="129"/>
      <c r="AW231" s="129"/>
      <c r="AX231" s="129"/>
      <c r="AY231" s="129"/>
      <c r="AZ231" s="129"/>
      <c r="BA231" s="129"/>
      <c r="BB231" s="129"/>
      <c r="BC231" s="129"/>
      <c r="BD231" s="129"/>
      <c r="BE231" s="129"/>
      <c r="BF231" s="129"/>
      <c r="BG231" s="129"/>
      <c r="BH231" s="129"/>
      <c r="BI231" s="129"/>
      <c r="BJ231" s="129"/>
      <c r="BK231" s="129"/>
      <c r="BL231" s="129"/>
    </row>
    <row r="232" spans="1:78" ht="15.95" customHeight="1" x14ac:dyDescent="0.2">
      <c r="A232" s="17"/>
      <c r="B232" s="17"/>
      <c r="C232" s="17"/>
      <c r="D232" s="17"/>
      <c r="E232" s="17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</row>
    <row r="233" spans="1:78" ht="12" customHeight="1" x14ac:dyDescent="0.2">
      <c r="A233" s="30" t="s">
        <v>77</v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</row>
    <row r="234" spans="1:78" ht="12" customHeight="1" x14ac:dyDescent="0.2">
      <c r="A234" s="30" t="s">
        <v>68</v>
      </c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</row>
    <row r="235" spans="1:78" s="30" customFormat="1" ht="12" customHeight="1" x14ac:dyDescent="0.2">
      <c r="A235" s="30" t="s">
        <v>69</v>
      </c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</row>
    <row r="236" spans="1:78" ht="15.95" customHeight="1" x14ac:dyDescent="0.25">
      <c r="A236" s="29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</row>
    <row r="237" spans="1:78" ht="42" customHeight="1" x14ac:dyDescent="0.25">
      <c r="A237" s="128" t="s">
        <v>220</v>
      </c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30"/>
      <c r="AI237" s="130"/>
      <c r="AJ237" s="130"/>
      <c r="AK237" s="130"/>
      <c r="AL237" s="130"/>
      <c r="AM237" s="130"/>
      <c r="AN237" s="3"/>
      <c r="AO237" s="3"/>
      <c r="AP237" s="115" t="s">
        <v>222</v>
      </c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</row>
    <row r="238" spans="1:78" x14ac:dyDescent="0.2">
      <c r="W238" s="127" t="s">
        <v>8</v>
      </c>
      <c r="X238" s="127"/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4"/>
      <c r="AO238" s="4"/>
      <c r="AP238" s="127" t="s">
        <v>73</v>
      </c>
      <c r="AQ238" s="127"/>
      <c r="AR238" s="127"/>
      <c r="AS238" s="127"/>
      <c r="AT238" s="127"/>
      <c r="AU238" s="127"/>
      <c r="AV238" s="127"/>
      <c r="AW238" s="127"/>
      <c r="AX238" s="127"/>
      <c r="AY238" s="127"/>
      <c r="AZ238" s="127"/>
      <c r="BA238" s="127"/>
      <c r="BB238" s="127"/>
      <c r="BC238" s="127"/>
      <c r="BD238" s="127"/>
      <c r="BE238" s="127"/>
      <c r="BF238" s="127"/>
      <c r="BG238" s="127"/>
      <c r="BH238" s="127"/>
    </row>
    <row r="241" spans="1:60" ht="15.95" customHeight="1" x14ac:dyDescent="0.25">
      <c r="A241" s="128" t="s">
        <v>221</v>
      </c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30"/>
      <c r="X241" s="130"/>
      <c r="Y241" s="130"/>
      <c r="Z241" s="130"/>
      <c r="AA241" s="130"/>
      <c r="AB241" s="130"/>
      <c r="AC241" s="130"/>
      <c r="AD241" s="130"/>
      <c r="AE241" s="130"/>
      <c r="AF241" s="130"/>
      <c r="AG241" s="130"/>
      <c r="AH241" s="130"/>
      <c r="AI241" s="130"/>
      <c r="AJ241" s="130"/>
      <c r="AK241" s="130"/>
      <c r="AL241" s="130"/>
      <c r="AM241" s="130"/>
      <c r="AN241" s="3"/>
      <c r="AO241" s="3"/>
      <c r="AP241" s="115" t="s">
        <v>223</v>
      </c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</row>
    <row r="242" spans="1:60" x14ac:dyDescent="0.2">
      <c r="W242" s="127" t="s">
        <v>8</v>
      </c>
      <c r="X242" s="127"/>
      <c r="Y242" s="127"/>
      <c r="Z242" s="127"/>
      <c r="AA242" s="127"/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4"/>
      <c r="AO242" s="4"/>
      <c r="AP242" s="127" t="s">
        <v>73</v>
      </c>
      <c r="AQ242" s="127"/>
      <c r="AR242" s="127"/>
      <c r="AS242" s="127"/>
      <c r="AT242" s="127"/>
      <c r="AU242" s="127"/>
      <c r="AV242" s="127"/>
      <c r="AW242" s="127"/>
      <c r="AX242" s="127"/>
      <c r="AY242" s="127"/>
      <c r="AZ242" s="127"/>
      <c r="BA242" s="127"/>
      <c r="BB242" s="127"/>
      <c r="BC242" s="127"/>
      <c r="BD242" s="127"/>
      <c r="BE242" s="127"/>
      <c r="BF242" s="127"/>
      <c r="BG242" s="127"/>
      <c r="BH242" s="127"/>
    </row>
  </sheetData>
  <mergeCells count="1846">
    <mergeCell ref="AU18:BB18"/>
    <mergeCell ref="BE20:BL20"/>
    <mergeCell ref="BE21:BL21"/>
    <mergeCell ref="AU44:AY44"/>
    <mergeCell ref="G25:BL25"/>
    <mergeCell ref="A40:BQ40"/>
    <mergeCell ref="J215:N215"/>
    <mergeCell ref="AX119:BB119"/>
    <mergeCell ref="BM117:BQ117"/>
    <mergeCell ref="BH117:BL117"/>
    <mergeCell ref="AD117:AH117"/>
    <mergeCell ref="AX117:BB117"/>
    <mergeCell ref="AX118:BB118"/>
    <mergeCell ref="AS118:AW118"/>
    <mergeCell ref="AI119:AM119"/>
    <mergeCell ref="AN119:AR119"/>
    <mergeCell ref="AS119:AW119"/>
    <mergeCell ref="O215:BQ215"/>
    <mergeCell ref="N14:AS14"/>
    <mergeCell ref="AU14:BB14"/>
    <mergeCell ref="B18:L18"/>
    <mergeCell ref="N18:AS18"/>
    <mergeCell ref="AP46:AT46"/>
    <mergeCell ref="A44:B44"/>
    <mergeCell ref="A28:BL28"/>
    <mergeCell ref="A29:BL29"/>
    <mergeCell ref="A31:BL31"/>
    <mergeCell ref="A32:F32"/>
    <mergeCell ref="G32:BL32"/>
    <mergeCell ref="AU43:AY43"/>
    <mergeCell ref="AP43:AT43"/>
    <mergeCell ref="AA43:AE43"/>
    <mergeCell ref="BI44:BM44"/>
    <mergeCell ref="BN44:BQ44"/>
    <mergeCell ref="A39:BQ39"/>
    <mergeCell ref="BD42:BQ42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BC117:BG117"/>
    <mergeCell ref="A114:BQ114"/>
    <mergeCell ref="AD119:AH119"/>
    <mergeCell ref="AI118:AM118"/>
    <mergeCell ref="BH118:BL118"/>
    <mergeCell ref="BM118:BQ118"/>
    <mergeCell ref="BM119:BQ119"/>
    <mergeCell ref="BH119:BL119"/>
    <mergeCell ref="C45:Z45"/>
    <mergeCell ref="AK45:AO45"/>
    <mergeCell ref="AF45:AJ45"/>
    <mergeCell ref="AA45:AE45"/>
    <mergeCell ref="C44:Z44"/>
    <mergeCell ref="AO2:BL6"/>
    <mergeCell ref="A7:BL7"/>
    <mergeCell ref="A8:BL8"/>
    <mergeCell ref="A9:BL9"/>
    <mergeCell ref="BI45:BM45"/>
    <mergeCell ref="AS117:AW117"/>
    <mergeCell ref="AN117:AR117"/>
    <mergeCell ref="AI117:AM117"/>
    <mergeCell ref="BC116:BQ116"/>
    <mergeCell ref="AA44:AE44"/>
    <mergeCell ref="AF44:AJ44"/>
    <mergeCell ref="AK44:AO44"/>
    <mergeCell ref="AI105:AM105"/>
    <mergeCell ref="AN105:AR105"/>
    <mergeCell ref="BN45:BQ45"/>
    <mergeCell ref="A10:BL10"/>
    <mergeCell ref="A11:BL11"/>
    <mergeCell ref="A12:BL12"/>
    <mergeCell ref="B14:L14"/>
    <mergeCell ref="AP242:BH242"/>
    <mergeCell ref="A241:V241"/>
    <mergeCell ref="W241:AM241"/>
    <mergeCell ref="AP241:BH241"/>
    <mergeCell ref="W242:AM242"/>
    <mergeCell ref="AP238:BH238"/>
    <mergeCell ref="A231:BL231"/>
    <mergeCell ref="C217:I217"/>
    <mergeCell ref="W238:AM238"/>
    <mergeCell ref="A237:V237"/>
    <mergeCell ref="W237:AM237"/>
    <mergeCell ref="A120:B120"/>
    <mergeCell ref="AD120:AH120"/>
    <mergeCell ref="A213:BQ213"/>
    <mergeCell ref="A215:B215"/>
    <mergeCell ref="C215:I215"/>
    <mergeCell ref="BC120:BG120"/>
    <mergeCell ref="BM120:BQ120"/>
    <mergeCell ref="BH120:BL120"/>
    <mergeCell ref="AI120:AM120"/>
    <mergeCell ref="AN120:AR120"/>
    <mergeCell ref="AS120:AW120"/>
    <mergeCell ref="AX120:BB120"/>
    <mergeCell ref="A227:BL227"/>
    <mergeCell ref="A228:BL228"/>
    <mergeCell ref="O216:BQ216"/>
    <mergeCell ref="O218:BQ218"/>
    <mergeCell ref="A218:B218"/>
    <mergeCell ref="C218:I218"/>
    <mergeCell ref="J218:N218"/>
    <mergeCell ref="A217:B217"/>
    <mergeCell ref="O116:X117"/>
    <mergeCell ref="Y117:AC117"/>
    <mergeCell ref="AP237:BH237"/>
    <mergeCell ref="AN116:BB116"/>
    <mergeCell ref="A113:BQ113"/>
    <mergeCell ref="C118:I118"/>
    <mergeCell ref="J217:N217"/>
    <mergeCell ref="A216:B216"/>
    <mergeCell ref="A119:B119"/>
    <mergeCell ref="O120:X120"/>
    <mergeCell ref="Y120:AC120"/>
    <mergeCell ref="A118:B118"/>
    <mergeCell ref="Y119:AC119"/>
    <mergeCell ref="A82:B82"/>
    <mergeCell ref="A80:B80"/>
    <mergeCell ref="A81:B81"/>
    <mergeCell ref="A103:BN103"/>
    <mergeCell ref="A102:BN102"/>
    <mergeCell ref="C82:BQ82"/>
    <mergeCell ref="C80:BQ80"/>
    <mergeCell ref="C81:BQ81"/>
    <mergeCell ref="AN118:AR118"/>
    <mergeCell ref="C216:I216"/>
    <mergeCell ref="J216:N216"/>
    <mergeCell ref="C119:I119"/>
    <mergeCell ref="J119:N119"/>
    <mergeCell ref="O119:X119"/>
    <mergeCell ref="C120:I120"/>
    <mergeCell ref="J120:N120"/>
    <mergeCell ref="O217:BQ217"/>
    <mergeCell ref="BC118:BG118"/>
    <mergeCell ref="BC119:BG119"/>
    <mergeCell ref="A23:BL23"/>
    <mergeCell ref="A24:F24"/>
    <mergeCell ref="G24:BL24"/>
    <mergeCell ref="A42:B43"/>
    <mergeCell ref="A33:F33"/>
    <mergeCell ref="G33:BL33"/>
    <mergeCell ref="A25:F25"/>
    <mergeCell ref="AA42:AO42"/>
    <mergeCell ref="AP42:BC42"/>
    <mergeCell ref="A26:F26"/>
    <mergeCell ref="AP45:AT45"/>
    <mergeCell ref="BD46:BH46"/>
    <mergeCell ref="BI46:BM46"/>
    <mergeCell ref="AZ45:BC45"/>
    <mergeCell ref="AU45:AY45"/>
    <mergeCell ref="BN43:BQ43"/>
    <mergeCell ref="AZ44:BC44"/>
    <mergeCell ref="BD44:BH44"/>
    <mergeCell ref="AP44:AT44"/>
    <mergeCell ref="BD45:BH45"/>
    <mergeCell ref="A46:B46"/>
    <mergeCell ref="AF46:AJ46"/>
    <mergeCell ref="AZ46:BC46"/>
    <mergeCell ref="AU46:AY46"/>
    <mergeCell ref="AA46:AE46"/>
    <mergeCell ref="C46:Z46"/>
    <mergeCell ref="AK46:AO46"/>
    <mergeCell ref="BN46:BQ46"/>
    <mergeCell ref="A230:BL230"/>
    <mergeCell ref="AK43:AO43"/>
    <mergeCell ref="A45:B45"/>
    <mergeCell ref="AD118:AH118"/>
    <mergeCell ref="AF43:AJ43"/>
    <mergeCell ref="A77:BQ77"/>
    <mergeCell ref="C104:R105"/>
    <mergeCell ref="S104:AH104"/>
    <mergeCell ref="AI104:AX104"/>
    <mergeCell ref="AS105:AX105"/>
    <mergeCell ref="G26:BL26"/>
    <mergeCell ref="A34:F34"/>
    <mergeCell ref="G34:BL34"/>
    <mergeCell ref="A41:BQ41"/>
    <mergeCell ref="C42:Z43"/>
    <mergeCell ref="BI43:BM43"/>
    <mergeCell ref="BD43:BH43"/>
    <mergeCell ref="AZ43:BC43"/>
    <mergeCell ref="S105:W105"/>
    <mergeCell ref="X105:AB105"/>
    <mergeCell ref="AC105:AH105"/>
    <mergeCell ref="C106:R106"/>
    <mergeCell ref="S106:W106"/>
    <mergeCell ref="X106:AB106"/>
    <mergeCell ref="AC106:AH106"/>
    <mergeCell ref="O118:X118"/>
    <mergeCell ref="Y116:AM116"/>
    <mergeCell ref="J118:N118"/>
    <mergeCell ref="Y118:AC118"/>
    <mergeCell ref="A116:B117"/>
    <mergeCell ref="C116:I117"/>
    <mergeCell ref="J116:N117"/>
    <mergeCell ref="A35:F35"/>
    <mergeCell ref="G35:BL35"/>
    <mergeCell ref="A36:F36"/>
    <mergeCell ref="G36:BL36"/>
    <mergeCell ref="A37:F37"/>
    <mergeCell ref="G37:BL37"/>
    <mergeCell ref="A104:B105"/>
    <mergeCell ref="A106:B106"/>
    <mergeCell ref="A107:B107"/>
    <mergeCell ref="A108:B108"/>
    <mergeCell ref="AI108:AM108"/>
    <mergeCell ref="AN108:AR108"/>
    <mergeCell ref="C107:R107"/>
    <mergeCell ref="S107:W107"/>
    <mergeCell ref="X107:AB107"/>
    <mergeCell ref="AC107:AH107"/>
    <mergeCell ref="C108:R108"/>
    <mergeCell ref="S108:W108"/>
    <mergeCell ref="X108:AB108"/>
    <mergeCell ref="AC108:AH108"/>
    <mergeCell ref="AY106:BC106"/>
    <mergeCell ref="BI105:BN105"/>
    <mergeCell ref="BI107:BN107"/>
    <mergeCell ref="BD108:BH108"/>
    <mergeCell ref="BD106:BH106"/>
    <mergeCell ref="BI106:BN106"/>
    <mergeCell ref="BI108:BN108"/>
    <mergeCell ref="BD107:BH107"/>
    <mergeCell ref="AY104:BN104"/>
    <mergeCell ref="AI106:AM106"/>
    <mergeCell ref="AY107:BC107"/>
    <mergeCell ref="AY105:BC105"/>
    <mergeCell ref="AU47:AY47"/>
    <mergeCell ref="AZ47:BC47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47:B47"/>
    <mergeCell ref="C47:Z47"/>
    <mergeCell ref="AA47:AE47"/>
    <mergeCell ref="AF47:AJ47"/>
    <mergeCell ref="AK47:AO47"/>
    <mergeCell ref="AP47:AT47"/>
    <mergeCell ref="AS108:AX108"/>
    <mergeCell ref="AY108:BC108"/>
    <mergeCell ref="BD105:BH105"/>
    <mergeCell ref="AI107:AM107"/>
    <mergeCell ref="AN107:AR107"/>
    <mergeCell ref="AS107:AX107"/>
    <mergeCell ref="AN106:AR106"/>
    <mergeCell ref="AS106:AX106"/>
    <mergeCell ref="A79:B79"/>
    <mergeCell ref="C79:BQ79"/>
    <mergeCell ref="AU49:AY49"/>
    <mergeCell ref="AZ49:BC49"/>
    <mergeCell ref="BD49:BH49"/>
    <mergeCell ref="BI49:BM49"/>
    <mergeCell ref="BN49:BQ49"/>
    <mergeCell ref="A50:B50"/>
    <mergeCell ref="C50:Z50"/>
    <mergeCell ref="AA50:AE50"/>
    <mergeCell ref="AF50:AJ50"/>
    <mergeCell ref="AK50:AO50"/>
    <mergeCell ref="A49:B49"/>
    <mergeCell ref="C49:Z49"/>
    <mergeCell ref="AA49:AE49"/>
    <mergeCell ref="AF49:AJ49"/>
    <mergeCell ref="AK49:AO49"/>
    <mergeCell ref="AP49:AT49"/>
    <mergeCell ref="AP48:AT48"/>
    <mergeCell ref="AU48:AY48"/>
    <mergeCell ref="AZ48:BC48"/>
    <mergeCell ref="BD48:BH48"/>
    <mergeCell ref="BI48:BM48"/>
    <mergeCell ref="BN48:BQ48"/>
    <mergeCell ref="AU51:AY51"/>
    <mergeCell ref="AZ51:BC51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51:B51"/>
    <mergeCell ref="C51:Z51"/>
    <mergeCell ref="AA51:AE51"/>
    <mergeCell ref="AF51:AJ51"/>
    <mergeCell ref="AK51:AO51"/>
    <mergeCell ref="AP51:AT51"/>
    <mergeCell ref="AP50:AT50"/>
    <mergeCell ref="AU50:AY50"/>
    <mergeCell ref="AZ50:BC50"/>
    <mergeCell ref="BD50:BH50"/>
    <mergeCell ref="BI50:BM50"/>
    <mergeCell ref="BN50:BQ50"/>
    <mergeCell ref="AU53:AY53"/>
    <mergeCell ref="AZ53:BC53"/>
    <mergeCell ref="BD53:BH53"/>
    <mergeCell ref="BI53:BM53"/>
    <mergeCell ref="BN53:BQ53"/>
    <mergeCell ref="A54:B54"/>
    <mergeCell ref="C54:Z54"/>
    <mergeCell ref="AA54:AE54"/>
    <mergeCell ref="AF54:AJ54"/>
    <mergeCell ref="AK54:AO54"/>
    <mergeCell ref="A53:B53"/>
    <mergeCell ref="C53:Z53"/>
    <mergeCell ref="AA53:AE53"/>
    <mergeCell ref="AF53:AJ53"/>
    <mergeCell ref="AK53:AO53"/>
    <mergeCell ref="AP53:AT53"/>
    <mergeCell ref="AP52:AT52"/>
    <mergeCell ref="AU52:AY52"/>
    <mergeCell ref="AZ52:BC52"/>
    <mergeCell ref="BD52:BH52"/>
    <mergeCell ref="BI52:BM52"/>
    <mergeCell ref="BN52:BQ52"/>
    <mergeCell ref="AU55:AY55"/>
    <mergeCell ref="AZ55:BC55"/>
    <mergeCell ref="BD55:BH55"/>
    <mergeCell ref="BI55:BM55"/>
    <mergeCell ref="BN55:BQ55"/>
    <mergeCell ref="A56:B56"/>
    <mergeCell ref="C56:Z56"/>
    <mergeCell ref="AA56:AE56"/>
    <mergeCell ref="AF56:AJ56"/>
    <mergeCell ref="AK56:AO56"/>
    <mergeCell ref="A55:B55"/>
    <mergeCell ref="C55:Z55"/>
    <mergeCell ref="AA55:AE55"/>
    <mergeCell ref="AF55:AJ55"/>
    <mergeCell ref="AK55:AO55"/>
    <mergeCell ref="AP55:AT55"/>
    <mergeCell ref="AP54:AT54"/>
    <mergeCell ref="AU54:AY54"/>
    <mergeCell ref="AZ54:BC54"/>
    <mergeCell ref="BD54:BH54"/>
    <mergeCell ref="BI54:BM54"/>
    <mergeCell ref="BN54:BQ54"/>
    <mergeCell ref="AU57:AY57"/>
    <mergeCell ref="AZ57:BC57"/>
    <mergeCell ref="BD57:BH57"/>
    <mergeCell ref="BI57:BM57"/>
    <mergeCell ref="BN57:BQ57"/>
    <mergeCell ref="A58:B58"/>
    <mergeCell ref="C58:Z58"/>
    <mergeCell ref="AA58:AE58"/>
    <mergeCell ref="AF58:AJ58"/>
    <mergeCell ref="AK58:AO58"/>
    <mergeCell ref="A57:B57"/>
    <mergeCell ref="C57:Z57"/>
    <mergeCell ref="AA57:AE57"/>
    <mergeCell ref="AF57:AJ57"/>
    <mergeCell ref="AK57:AO57"/>
    <mergeCell ref="AP57:AT57"/>
    <mergeCell ref="AP56:AT56"/>
    <mergeCell ref="AU56:AY56"/>
    <mergeCell ref="AZ56:BC56"/>
    <mergeCell ref="BD56:BH56"/>
    <mergeCell ref="BI56:BM56"/>
    <mergeCell ref="BN56:BQ56"/>
    <mergeCell ref="AU59:AY59"/>
    <mergeCell ref="AZ59:BC59"/>
    <mergeCell ref="BD59:BH59"/>
    <mergeCell ref="BI59:BM59"/>
    <mergeCell ref="BN59:BQ59"/>
    <mergeCell ref="A60:B60"/>
    <mergeCell ref="C60:Z60"/>
    <mergeCell ref="AA60:AE60"/>
    <mergeCell ref="AF60:AJ60"/>
    <mergeCell ref="AK60:AO60"/>
    <mergeCell ref="A59:B59"/>
    <mergeCell ref="C59:Z59"/>
    <mergeCell ref="AA59:AE59"/>
    <mergeCell ref="AF59:AJ59"/>
    <mergeCell ref="AK59:AO59"/>
    <mergeCell ref="AP59:AT59"/>
    <mergeCell ref="AP58:AT58"/>
    <mergeCell ref="AU58:AY58"/>
    <mergeCell ref="AZ58:BC58"/>
    <mergeCell ref="BD58:BH58"/>
    <mergeCell ref="BI58:BM58"/>
    <mergeCell ref="BN58:BQ58"/>
    <mergeCell ref="AU61:AY61"/>
    <mergeCell ref="AZ61:BC61"/>
    <mergeCell ref="BD61:BH61"/>
    <mergeCell ref="BI61:BM61"/>
    <mergeCell ref="BN61:BQ61"/>
    <mergeCell ref="A62:B62"/>
    <mergeCell ref="C62:Z62"/>
    <mergeCell ref="AA62:AE62"/>
    <mergeCell ref="AF62:AJ62"/>
    <mergeCell ref="AK62:AO62"/>
    <mergeCell ref="A61:B61"/>
    <mergeCell ref="C61:Z61"/>
    <mergeCell ref="AA61:AE61"/>
    <mergeCell ref="AF61:AJ61"/>
    <mergeCell ref="AK61:AO61"/>
    <mergeCell ref="AP61:AT61"/>
    <mergeCell ref="AP60:AT60"/>
    <mergeCell ref="AU60:AY60"/>
    <mergeCell ref="AZ60:BC60"/>
    <mergeCell ref="BD60:BH60"/>
    <mergeCell ref="BI60:BM60"/>
    <mergeCell ref="BN60:BQ60"/>
    <mergeCell ref="AU63:AY63"/>
    <mergeCell ref="AZ63:BC63"/>
    <mergeCell ref="BD63:BH63"/>
    <mergeCell ref="BI63:BM63"/>
    <mergeCell ref="BN63:BQ63"/>
    <mergeCell ref="A64:B64"/>
    <mergeCell ref="C64:Z64"/>
    <mergeCell ref="AA64:AE64"/>
    <mergeCell ref="AF64:AJ64"/>
    <mergeCell ref="AK64:AO64"/>
    <mergeCell ref="A63:B63"/>
    <mergeCell ref="C63:Z63"/>
    <mergeCell ref="AA63:AE63"/>
    <mergeCell ref="AF63:AJ63"/>
    <mergeCell ref="AK63:AO63"/>
    <mergeCell ref="AP63:AT63"/>
    <mergeCell ref="AP62:AT62"/>
    <mergeCell ref="AU62:AY62"/>
    <mergeCell ref="AZ62:BC62"/>
    <mergeCell ref="BD62:BH62"/>
    <mergeCell ref="BI62:BM62"/>
    <mergeCell ref="BN62:BQ62"/>
    <mergeCell ref="AU65:AY65"/>
    <mergeCell ref="AZ65:BC65"/>
    <mergeCell ref="BD65:BH65"/>
    <mergeCell ref="BI65:BM65"/>
    <mergeCell ref="BN65:BQ65"/>
    <mergeCell ref="A66:B66"/>
    <mergeCell ref="C66:Z66"/>
    <mergeCell ref="AA66:AE66"/>
    <mergeCell ref="AF66:AJ66"/>
    <mergeCell ref="AK66:AO66"/>
    <mergeCell ref="A65:B65"/>
    <mergeCell ref="C65:Z65"/>
    <mergeCell ref="AA65:AE65"/>
    <mergeCell ref="AF65:AJ65"/>
    <mergeCell ref="AK65:AO65"/>
    <mergeCell ref="AP65:AT65"/>
    <mergeCell ref="AP64:AT64"/>
    <mergeCell ref="AU64:AY64"/>
    <mergeCell ref="AZ64:BC64"/>
    <mergeCell ref="BD64:BH64"/>
    <mergeCell ref="BI64:BM64"/>
    <mergeCell ref="BN64:BQ64"/>
    <mergeCell ref="AU67:AY67"/>
    <mergeCell ref="AZ67:BC67"/>
    <mergeCell ref="BD67:BH67"/>
    <mergeCell ref="BI67:BM67"/>
    <mergeCell ref="BN67:BQ67"/>
    <mergeCell ref="A68:B68"/>
    <mergeCell ref="C68:Z68"/>
    <mergeCell ref="AA68:AE68"/>
    <mergeCell ref="AF68:AJ68"/>
    <mergeCell ref="AK68:AO68"/>
    <mergeCell ref="A67:B67"/>
    <mergeCell ref="C67:Z67"/>
    <mergeCell ref="AA67:AE67"/>
    <mergeCell ref="AF67:AJ67"/>
    <mergeCell ref="AK67:AO67"/>
    <mergeCell ref="AP67:AT67"/>
    <mergeCell ref="AP66:AT66"/>
    <mergeCell ref="AU66:AY66"/>
    <mergeCell ref="AZ66:BC66"/>
    <mergeCell ref="BD66:BH66"/>
    <mergeCell ref="BI66:BM66"/>
    <mergeCell ref="BN66:BQ66"/>
    <mergeCell ref="AU69:AY69"/>
    <mergeCell ref="AZ69:BC69"/>
    <mergeCell ref="BD69:BH69"/>
    <mergeCell ref="BI69:BM69"/>
    <mergeCell ref="BN69:BQ69"/>
    <mergeCell ref="A70:B70"/>
    <mergeCell ref="C70:Z70"/>
    <mergeCell ref="AA70:AE70"/>
    <mergeCell ref="AF70:AJ70"/>
    <mergeCell ref="AK70:AO70"/>
    <mergeCell ref="A69:B69"/>
    <mergeCell ref="C69:Z69"/>
    <mergeCell ref="AA69:AE69"/>
    <mergeCell ref="AF69:AJ69"/>
    <mergeCell ref="AK69:AO69"/>
    <mergeCell ref="AP69:AT69"/>
    <mergeCell ref="AP68:AT68"/>
    <mergeCell ref="AU68:AY68"/>
    <mergeCell ref="AZ68:BC68"/>
    <mergeCell ref="BD68:BH68"/>
    <mergeCell ref="BI68:BM68"/>
    <mergeCell ref="BN68:BQ68"/>
    <mergeCell ref="AU71:AY71"/>
    <mergeCell ref="AZ71:BC71"/>
    <mergeCell ref="BD71:BH71"/>
    <mergeCell ref="BI71:BM71"/>
    <mergeCell ref="BN71:BQ71"/>
    <mergeCell ref="A72:B72"/>
    <mergeCell ref="C72:Z72"/>
    <mergeCell ref="AA72:AE72"/>
    <mergeCell ref="AF72:AJ72"/>
    <mergeCell ref="AK72:AO72"/>
    <mergeCell ref="A71:B71"/>
    <mergeCell ref="C71:Z71"/>
    <mergeCell ref="AA71:AE71"/>
    <mergeCell ref="AF71:AJ71"/>
    <mergeCell ref="AK71:AO71"/>
    <mergeCell ref="AP71:AT71"/>
    <mergeCell ref="AP70:AT70"/>
    <mergeCell ref="AU70:AY70"/>
    <mergeCell ref="AZ70:BC70"/>
    <mergeCell ref="BD70:BH70"/>
    <mergeCell ref="BI70:BM70"/>
    <mergeCell ref="BN70:BQ70"/>
    <mergeCell ref="AU73:AY73"/>
    <mergeCell ref="AZ73:BC73"/>
    <mergeCell ref="BD73:BH73"/>
    <mergeCell ref="BI73:BM73"/>
    <mergeCell ref="BN73:BQ73"/>
    <mergeCell ref="A74:B74"/>
    <mergeCell ref="C74:Z74"/>
    <mergeCell ref="AA74:AE74"/>
    <mergeCell ref="AF74:AJ74"/>
    <mergeCell ref="AK74:AO74"/>
    <mergeCell ref="A73:B73"/>
    <mergeCell ref="C73:Z73"/>
    <mergeCell ref="AA73:AE73"/>
    <mergeCell ref="AF73:AJ73"/>
    <mergeCell ref="AK73:AO73"/>
    <mergeCell ref="AP73:AT73"/>
    <mergeCell ref="AP72:AT72"/>
    <mergeCell ref="AU72:AY72"/>
    <mergeCell ref="AZ72:BC72"/>
    <mergeCell ref="BD72:BH72"/>
    <mergeCell ref="BI72:BM72"/>
    <mergeCell ref="BN72:BQ72"/>
    <mergeCell ref="AU75:AY75"/>
    <mergeCell ref="AZ75:BC75"/>
    <mergeCell ref="BD75:BH75"/>
    <mergeCell ref="BI75:BM75"/>
    <mergeCell ref="BN75:BQ75"/>
    <mergeCell ref="A75:B75"/>
    <mergeCell ref="C75:Z75"/>
    <mergeCell ref="AA75:AE75"/>
    <mergeCell ref="AF75:AJ75"/>
    <mergeCell ref="AK75:AO75"/>
    <mergeCell ref="AP75:AT75"/>
    <mergeCell ref="AP74:AT74"/>
    <mergeCell ref="AU74:AY74"/>
    <mergeCell ref="AZ74:BC74"/>
    <mergeCell ref="BD74:BH74"/>
    <mergeCell ref="BI74:BM74"/>
    <mergeCell ref="BN74:BQ74"/>
    <mergeCell ref="A89:B89"/>
    <mergeCell ref="C89:BQ89"/>
    <mergeCell ref="A90:B90"/>
    <mergeCell ref="C90:BQ90"/>
    <mergeCell ref="A91:B91"/>
    <mergeCell ref="C91:BQ91"/>
    <mergeCell ref="A86:B86"/>
    <mergeCell ref="C86:BQ86"/>
    <mergeCell ref="A87:B87"/>
    <mergeCell ref="C87:BQ87"/>
    <mergeCell ref="A88:B88"/>
    <mergeCell ref="C88:BQ88"/>
    <mergeCell ref="A83:B83"/>
    <mergeCell ref="C83:BQ83"/>
    <mergeCell ref="A84:B84"/>
    <mergeCell ref="C84:BQ84"/>
    <mergeCell ref="A85:B85"/>
    <mergeCell ref="C85:BQ85"/>
    <mergeCell ref="AS109:AX109"/>
    <mergeCell ref="A98:B98"/>
    <mergeCell ref="C98:BQ98"/>
    <mergeCell ref="A99:B99"/>
    <mergeCell ref="C99:BQ99"/>
    <mergeCell ref="A100:B100"/>
    <mergeCell ref="C100:BQ100"/>
    <mergeCell ref="A95:B95"/>
    <mergeCell ref="C95:BQ95"/>
    <mergeCell ref="A96:B96"/>
    <mergeCell ref="C96:BQ96"/>
    <mergeCell ref="A97:B97"/>
    <mergeCell ref="C97:BQ97"/>
    <mergeCell ref="A92:B92"/>
    <mergeCell ref="C92:BQ92"/>
    <mergeCell ref="A93:B93"/>
    <mergeCell ref="C93:BQ93"/>
    <mergeCell ref="A94:B94"/>
    <mergeCell ref="C94:BQ94"/>
    <mergeCell ref="AN111:AR111"/>
    <mergeCell ref="AS111:AX111"/>
    <mergeCell ref="AY111:BC111"/>
    <mergeCell ref="BD111:BH111"/>
    <mergeCell ref="BI111:BN111"/>
    <mergeCell ref="AS110:AX110"/>
    <mergeCell ref="AY110:BC110"/>
    <mergeCell ref="BD110:BH110"/>
    <mergeCell ref="BI110:BN110"/>
    <mergeCell ref="A111:B111"/>
    <mergeCell ref="C111:R111"/>
    <mergeCell ref="S111:W111"/>
    <mergeCell ref="X111:AB111"/>
    <mergeCell ref="AC111:AH111"/>
    <mergeCell ref="AI111:AM111"/>
    <mergeCell ref="AY109:BC109"/>
    <mergeCell ref="BD109:BH109"/>
    <mergeCell ref="BI109:BN109"/>
    <mergeCell ref="A110:B110"/>
    <mergeCell ref="C110:R110"/>
    <mergeCell ref="S110:W110"/>
    <mergeCell ref="X110:AB110"/>
    <mergeCell ref="AC110:AH110"/>
    <mergeCell ref="AI110:AM110"/>
    <mergeCell ref="AN110:AR110"/>
    <mergeCell ref="A109:B109"/>
    <mergeCell ref="C109:R109"/>
    <mergeCell ref="S109:W109"/>
    <mergeCell ref="X109:AB109"/>
    <mergeCell ref="AC109:AH109"/>
    <mergeCell ref="AI109:AM109"/>
    <mergeCell ref="AN109:AR109"/>
    <mergeCell ref="BM121:BQ121"/>
    <mergeCell ref="A122:B122"/>
    <mergeCell ref="C122:I122"/>
    <mergeCell ref="J122:N122"/>
    <mergeCell ref="O122:X122"/>
    <mergeCell ref="Y122:AC122"/>
    <mergeCell ref="AD122:AH122"/>
    <mergeCell ref="AI122:AM122"/>
    <mergeCell ref="AN122:AR122"/>
    <mergeCell ref="AS122:AW122"/>
    <mergeCell ref="AI121:AM121"/>
    <mergeCell ref="AN121:AR121"/>
    <mergeCell ref="AS121:AW121"/>
    <mergeCell ref="AX121:BB121"/>
    <mergeCell ref="BC121:BG121"/>
    <mergeCell ref="BH121:BL121"/>
    <mergeCell ref="A121:B121"/>
    <mergeCell ref="C121:I121"/>
    <mergeCell ref="J121:N121"/>
    <mergeCell ref="O121:X121"/>
    <mergeCell ref="Y121:AC121"/>
    <mergeCell ref="AD121:AH121"/>
    <mergeCell ref="BM123:BQ123"/>
    <mergeCell ref="A124:B124"/>
    <mergeCell ref="C124:I124"/>
    <mergeCell ref="J124:N124"/>
    <mergeCell ref="O124:X124"/>
    <mergeCell ref="Y124:AC124"/>
    <mergeCell ref="AD124:AH124"/>
    <mergeCell ref="AI124:AM124"/>
    <mergeCell ref="AN124:AR124"/>
    <mergeCell ref="AS124:AW124"/>
    <mergeCell ref="AI123:AM123"/>
    <mergeCell ref="AN123:AR123"/>
    <mergeCell ref="AS123:AW123"/>
    <mergeCell ref="AX123:BB123"/>
    <mergeCell ref="BC123:BG123"/>
    <mergeCell ref="BH123:BL123"/>
    <mergeCell ref="AX122:BB122"/>
    <mergeCell ref="BC122:BG122"/>
    <mergeCell ref="BH122:BL122"/>
    <mergeCell ref="BM122:BQ122"/>
    <mergeCell ref="A123:B123"/>
    <mergeCell ref="C123:I123"/>
    <mergeCell ref="J123:N123"/>
    <mergeCell ref="O123:X123"/>
    <mergeCell ref="Y123:AC123"/>
    <mergeCell ref="AD123:AH123"/>
    <mergeCell ref="BM125:BQ125"/>
    <mergeCell ref="A126:B126"/>
    <mergeCell ref="C126:I126"/>
    <mergeCell ref="J126:N126"/>
    <mergeCell ref="O126:X126"/>
    <mergeCell ref="Y126:AC126"/>
    <mergeCell ref="AD126:AH126"/>
    <mergeCell ref="AI126:AM126"/>
    <mergeCell ref="AN126:AR126"/>
    <mergeCell ref="AS126:AW126"/>
    <mergeCell ref="AI125:AM125"/>
    <mergeCell ref="AN125:AR125"/>
    <mergeCell ref="AS125:AW125"/>
    <mergeCell ref="AX125:BB125"/>
    <mergeCell ref="BC125:BG125"/>
    <mergeCell ref="BH125:BL125"/>
    <mergeCell ref="AX124:BB124"/>
    <mergeCell ref="BC124:BG124"/>
    <mergeCell ref="BH124:BL124"/>
    <mergeCell ref="BM124:BQ124"/>
    <mergeCell ref="A125:B125"/>
    <mergeCell ref="C125:I125"/>
    <mergeCell ref="J125:N125"/>
    <mergeCell ref="O125:X125"/>
    <mergeCell ref="Y125:AC125"/>
    <mergeCell ref="AD125:AH125"/>
    <mergeCell ref="BM127:BQ127"/>
    <mergeCell ref="A128:B128"/>
    <mergeCell ref="C128:I128"/>
    <mergeCell ref="J128:N128"/>
    <mergeCell ref="O128:X128"/>
    <mergeCell ref="Y128:AC128"/>
    <mergeCell ref="AD128:AH128"/>
    <mergeCell ref="AI128:AM128"/>
    <mergeCell ref="AN128:AR128"/>
    <mergeCell ref="AS128:AW128"/>
    <mergeCell ref="AI127:AM127"/>
    <mergeCell ref="AN127:AR127"/>
    <mergeCell ref="AS127:AW127"/>
    <mergeCell ref="AX127:BB127"/>
    <mergeCell ref="BC127:BG127"/>
    <mergeCell ref="BH127:BL127"/>
    <mergeCell ref="AX126:BB126"/>
    <mergeCell ref="BC126:BG126"/>
    <mergeCell ref="BH126:BL126"/>
    <mergeCell ref="BM126:BQ126"/>
    <mergeCell ref="A127:B127"/>
    <mergeCell ref="C127:I127"/>
    <mergeCell ref="J127:N127"/>
    <mergeCell ref="O127:X127"/>
    <mergeCell ref="Y127:AC127"/>
    <mergeCell ref="AD127:AH127"/>
    <mergeCell ref="BM129:BQ129"/>
    <mergeCell ref="A130:B130"/>
    <mergeCell ref="C130:I130"/>
    <mergeCell ref="J130:N130"/>
    <mergeCell ref="O130:X130"/>
    <mergeCell ref="Y130:AC130"/>
    <mergeCell ref="AD130:AH130"/>
    <mergeCell ref="AI130:AM130"/>
    <mergeCell ref="AN130:AR130"/>
    <mergeCell ref="AS130:AW130"/>
    <mergeCell ref="AI129:AM129"/>
    <mergeCell ref="AN129:AR129"/>
    <mergeCell ref="AS129:AW129"/>
    <mergeCell ref="AX129:BB129"/>
    <mergeCell ref="BC129:BG129"/>
    <mergeCell ref="BH129:BL129"/>
    <mergeCell ref="AX128:BB128"/>
    <mergeCell ref="BC128:BG128"/>
    <mergeCell ref="BH128:BL128"/>
    <mergeCell ref="BM128:BQ128"/>
    <mergeCell ref="A129:B129"/>
    <mergeCell ref="C129:I129"/>
    <mergeCell ref="J129:N129"/>
    <mergeCell ref="O129:X129"/>
    <mergeCell ref="Y129:AC129"/>
    <mergeCell ref="AD129:AH129"/>
    <mergeCell ref="BM131:BQ131"/>
    <mergeCell ref="A132:B132"/>
    <mergeCell ref="C132:I132"/>
    <mergeCell ref="J132:N132"/>
    <mergeCell ref="O132:X132"/>
    <mergeCell ref="Y132:AC132"/>
    <mergeCell ref="AD132:AH132"/>
    <mergeCell ref="AI132:AM132"/>
    <mergeCell ref="AN132:AR132"/>
    <mergeCell ref="AS132:AW132"/>
    <mergeCell ref="AI131:AM131"/>
    <mergeCell ref="AN131:AR131"/>
    <mergeCell ref="AS131:AW131"/>
    <mergeCell ref="AX131:BB131"/>
    <mergeCell ref="BC131:BG131"/>
    <mergeCell ref="BH131:BL131"/>
    <mergeCell ref="AX130:BB130"/>
    <mergeCell ref="BC130:BG130"/>
    <mergeCell ref="BH130:BL130"/>
    <mergeCell ref="BM130:BQ130"/>
    <mergeCell ref="A131:B131"/>
    <mergeCell ref="C131:I131"/>
    <mergeCell ref="J131:N131"/>
    <mergeCell ref="O131:X131"/>
    <mergeCell ref="Y131:AC131"/>
    <mergeCell ref="AD131:AH131"/>
    <mergeCell ref="BM133:BQ133"/>
    <mergeCell ref="A134:B134"/>
    <mergeCell ref="C134:I134"/>
    <mergeCell ref="J134:N134"/>
    <mergeCell ref="O134:X134"/>
    <mergeCell ref="Y134:AC134"/>
    <mergeCell ref="AD134:AH134"/>
    <mergeCell ref="AI134:AM134"/>
    <mergeCell ref="AN134:AR134"/>
    <mergeCell ref="AS134:AW134"/>
    <mergeCell ref="AI133:AM133"/>
    <mergeCell ref="AN133:AR133"/>
    <mergeCell ref="AS133:AW133"/>
    <mergeCell ref="AX133:BB133"/>
    <mergeCell ref="BC133:BG133"/>
    <mergeCell ref="BH133:BL133"/>
    <mergeCell ref="AX132:BB132"/>
    <mergeCell ref="BC132:BG132"/>
    <mergeCell ref="BH132:BL132"/>
    <mergeCell ref="BM132:BQ132"/>
    <mergeCell ref="A133:B133"/>
    <mergeCell ref="C133:I133"/>
    <mergeCell ref="J133:N133"/>
    <mergeCell ref="O133:X133"/>
    <mergeCell ref="Y133:AC133"/>
    <mergeCell ref="AD133:AH133"/>
    <mergeCell ref="BM135:BQ135"/>
    <mergeCell ref="A136:B136"/>
    <mergeCell ref="C136:I136"/>
    <mergeCell ref="J136:N136"/>
    <mergeCell ref="O136:X136"/>
    <mergeCell ref="Y136:AC136"/>
    <mergeCell ref="AD136:AH136"/>
    <mergeCell ref="AI136:AM136"/>
    <mergeCell ref="AN136:AR136"/>
    <mergeCell ref="AS136:AW136"/>
    <mergeCell ref="AI135:AM135"/>
    <mergeCell ref="AN135:AR135"/>
    <mergeCell ref="AS135:AW135"/>
    <mergeCell ref="AX135:BB135"/>
    <mergeCell ref="BC135:BG135"/>
    <mergeCell ref="BH135:BL135"/>
    <mergeCell ref="AX134:BB134"/>
    <mergeCell ref="BC134:BG134"/>
    <mergeCell ref="BH134:BL134"/>
    <mergeCell ref="BM134:BQ134"/>
    <mergeCell ref="A135:B135"/>
    <mergeCell ref="C135:I135"/>
    <mergeCell ref="J135:N135"/>
    <mergeCell ref="O135:X135"/>
    <mergeCell ref="Y135:AC135"/>
    <mergeCell ref="AD135:AH135"/>
    <mergeCell ref="BM137:BQ137"/>
    <mergeCell ref="A138:B138"/>
    <mergeCell ref="C138:I138"/>
    <mergeCell ref="J138:N138"/>
    <mergeCell ref="O138:X138"/>
    <mergeCell ref="Y138:AC138"/>
    <mergeCell ref="AD138:AH138"/>
    <mergeCell ref="AI138:AM138"/>
    <mergeCell ref="AN138:AR138"/>
    <mergeCell ref="AS138:AW138"/>
    <mergeCell ref="AI137:AM137"/>
    <mergeCell ref="AN137:AR137"/>
    <mergeCell ref="AS137:AW137"/>
    <mergeCell ref="AX137:BB137"/>
    <mergeCell ref="BC137:BG137"/>
    <mergeCell ref="BH137:BL137"/>
    <mergeCell ref="AX136:BB136"/>
    <mergeCell ref="BC136:BG136"/>
    <mergeCell ref="BH136:BL136"/>
    <mergeCell ref="BM136:BQ136"/>
    <mergeCell ref="A137:B137"/>
    <mergeCell ref="C137:I137"/>
    <mergeCell ref="J137:N137"/>
    <mergeCell ref="O137:X137"/>
    <mergeCell ref="Y137:AC137"/>
    <mergeCell ref="AD137:AH137"/>
    <mergeCell ref="BM139:BQ139"/>
    <mergeCell ref="A140:B140"/>
    <mergeCell ref="C140:I140"/>
    <mergeCell ref="J140:N140"/>
    <mergeCell ref="O140:X140"/>
    <mergeCell ref="Y140:AC140"/>
    <mergeCell ref="AD140:AH140"/>
    <mergeCell ref="AI140:AM140"/>
    <mergeCell ref="AN140:AR140"/>
    <mergeCell ref="AS140:AW140"/>
    <mergeCell ref="AI139:AM139"/>
    <mergeCell ref="AN139:AR139"/>
    <mergeCell ref="AS139:AW139"/>
    <mergeCell ref="AX139:BB139"/>
    <mergeCell ref="BC139:BG139"/>
    <mergeCell ref="BH139:BL139"/>
    <mergeCell ref="AX138:BB138"/>
    <mergeCell ref="BC138:BG138"/>
    <mergeCell ref="BH138:BL138"/>
    <mergeCell ref="BM138:BQ138"/>
    <mergeCell ref="A139:B139"/>
    <mergeCell ref="C139:I139"/>
    <mergeCell ref="J139:N139"/>
    <mergeCell ref="O139:X139"/>
    <mergeCell ref="Y139:AC139"/>
    <mergeCell ref="AD139:AH139"/>
    <mergeCell ref="BM141:BQ141"/>
    <mergeCell ref="A142:B142"/>
    <mergeCell ref="C142:I142"/>
    <mergeCell ref="J142:N142"/>
    <mergeCell ref="O142:X142"/>
    <mergeCell ref="Y142:AC142"/>
    <mergeCell ref="AD142:AH142"/>
    <mergeCell ref="AI142:AM142"/>
    <mergeCell ref="AN142:AR142"/>
    <mergeCell ref="AS142:AW142"/>
    <mergeCell ref="AI141:AM141"/>
    <mergeCell ref="AN141:AR141"/>
    <mergeCell ref="AS141:AW141"/>
    <mergeCell ref="AX141:BB141"/>
    <mergeCell ref="BC141:BG141"/>
    <mergeCell ref="BH141:BL141"/>
    <mergeCell ref="AX140:BB140"/>
    <mergeCell ref="BC140:BG140"/>
    <mergeCell ref="BH140:BL140"/>
    <mergeCell ref="BM140:BQ140"/>
    <mergeCell ref="A141:B141"/>
    <mergeCell ref="C141:I141"/>
    <mergeCell ref="J141:N141"/>
    <mergeCell ref="O141:X141"/>
    <mergeCell ref="Y141:AC141"/>
    <mergeCell ref="AD141:AH141"/>
    <mergeCell ref="BM143:BQ143"/>
    <mergeCell ref="A144:B144"/>
    <mergeCell ref="C144:I144"/>
    <mergeCell ref="J144:N144"/>
    <mergeCell ref="O144:X144"/>
    <mergeCell ref="Y144:AC144"/>
    <mergeCell ref="AD144:AH144"/>
    <mergeCell ref="AI144:AM144"/>
    <mergeCell ref="AN144:AR144"/>
    <mergeCell ref="AS144:AW144"/>
    <mergeCell ref="AI143:AM143"/>
    <mergeCell ref="AN143:AR143"/>
    <mergeCell ref="AS143:AW143"/>
    <mergeCell ref="AX143:BB143"/>
    <mergeCell ref="BC143:BG143"/>
    <mergeCell ref="BH143:BL143"/>
    <mergeCell ref="AX142:BB142"/>
    <mergeCell ref="BC142:BG142"/>
    <mergeCell ref="BH142:BL142"/>
    <mergeCell ref="BM142:BQ142"/>
    <mergeCell ref="A143:B143"/>
    <mergeCell ref="C143:I143"/>
    <mergeCell ref="J143:N143"/>
    <mergeCell ref="O143:X143"/>
    <mergeCell ref="Y143:AC143"/>
    <mergeCell ref="AD143:AH143"/>
    <mergeCell ref="BM145:BQ145"/>
    <mergeCell ref="A146:B146"/>
    <mergeCell ref="C146:I146"/>
    <mergeCell ref="J146:N146"/>
    <mergeCell ref="O146:X146"/>
    <mergeCell ref="Y146:AC146"/>
    <mergeCell ref="AD146:AH146"/>
    <mergeCell ref="AI146:AM146"/>
    <mergeCell ref="AN146:AR146"/>
    <mergeCell ref="AS146:AW146"/>
    <mergeCell ref="AI145:AM145"/>
    <mergeCell ref="AN145:AR145"/>
    <mergeCell ref="AS145:AW145"/>
    <mergeCell ref="AX145:BB145"/>
    <mergeCell ref="BC145:BG145"/>
    <mergeCell ref="BH145:BL145"/>
    <mergeCell ref="AX144:BB144"/>
    <mergeCell ref="BC144:BG144"/>
    <mergeCell ref="BH144:BL144"/>
    <mergeCell ref="BM144:BQ144"/>
    <mergeCell ref="A145:B145"/>
    <mergeCell ref="C145:I145"/>
    <mergeCell ref="J145:N145"/>
    <mergeCell ref="O145:X145"/>
    <mergeCell ref="Y145:AC145"/>
    <mergeCell ref="AD145:AH145"/>
    <mergeCell ref="BM147:BQ147"/>
    <mergeCell ref="A148:B148"/>
    <mergeCell ref="C148:I148"/>
    <mergeCell ref="J148:N148"/>
    <mergeCell ref="O148:X148"/>
    <mergeCell ref="Y148:AC148"/>
    <mergeCell ref="AD148:AH148"/>
    <mergeCell ref="AI148:AM148"/>
    <mergeCell ref="AN148:AR148"/>
    <mergeCell ref="AS148:AW148"/>
    <mergeCell ref="AI147:AM147"/>
    <mergeCell ref="AN147:AR147"/>
    <mergeCell ref="AS147:AW147"/>
    <mergeCell ref="AX147:BB147"/>
    <mergeCell ref="BC147:BG147"/>
    <mergeCell ref="BH147:BL147"/>
    <mergeCell ref="AX146:BB146"/>
    <mergeCell ref="BC146:BG146"/>
    <mergeCell ref="BH146:BL146"/>
    <mergeCell ref="BM146:BQ146"/>
    <mergeCell ref="A147:B147"/>
    <mergeCell ref="C147:I147"/>
    <mergeCell ref="J147:N147"/>
    <mergeCell ref="O147:X147"/>
    <mergeCell ref="Y147:AC147"/>
    <mergeCell ref="AD147:AH147"/>
    <mergeCell ref="BM149:BQ149"/>
    <mergeCell ref="A150:B150"/>
    <mergeCell ref="C150:I150"/>
    <mergeCell ref="J150:N150"/>
    <mergeCell ref="O150:X150"/>
    <mergeCell ref="Y150:AC150"/>
    <mergeCell ref="AD150:AH150"/>
    <mergeCell ref="AI150:AM150"/>
    <mergeCell ref="AN150:AR150"/>
    <mergeCell ref="AS150:AW150"/>
    <mergeCell ref="AI149:AM149"/>
    <mergeCell ref="AN149:AR149"/>
    <mergeCell ref="AS149:AW149"/>
    <mergeCell ref="AX149:BB149"/>
    <mergeCell ref="BC149:BG149"/>
    <mergeCell ref="BH149:BL149"/>
    <mergeCell ref="AX148:BB148"/>
    <mergeCell ref="BC148:BG148"/>
    <mergeCell ref="BH148:BL148"/>
    <mergeCell ref="BM148:BQ148"/>
    <mergeCell ref="A149:B149"/>
    <mergeCell ref="C149:I149"/>
    <mergeCell ref="J149:N149"/>
    <mergeCell ref="O149:X149"/>
    <mergeCell ref="Y149:AC149"/>
    <mergeCell ref="AD149:AH149"/>
    <mergeCell ref="BM151:BQ151"/>
    <mergeCell ref="A152:B152"/>
    <mergeCell ref="C152:I152"/>
    <mergeCell ref="J152:N152"/>
    <mergeCell ref="O152:X152"/>
    <mergeCell ref="Y152:AC152"/>
    <mergeCell ref="AD152:AH152"/>
    <mergeCell ref="AI152:AM152"/>
    <mergeCell ref="AN152:AR152"/>
    <mergeCell ref="AS152:AW152"/>
    <mergeCell ref="AI151:AM151"/>
    <mergeCell ref="AN151:AR151"/>
    <mergeCell ref="AS151:AW151"/>
    <mergeCell ref="AX151:BB151"/>
    <mergeCell ref="BC151:BG151"/>
    <mergeCell ref="BH151:BL151"/>
    <mergeCell ref="AX150:BB150"/>
    <mergeCell ref="BC150:BG150"/>
    <mergeCell ref="BH150:BL150"/>
    <mergeCell ref="BM150:BQ150"/>
    <mergeCell ref="A151:B151"/>
    <mergeCell ref="C151:I151"/>
    <mergeCell ref="J151:N151"/>
    <mergeCell ref="O151:X151"/>
    <mergeCell ref="Y151:AC151"/>
    <mergeCell ref="AD151:AH151"/>
    <mergeCell ref="BM153:BQ153"/>
    <mergeCell ref="A154:B154"/>
    <mergeCell ref="C154:I154"/>
    <mergeCell ref="J154:N154"/>
    <mergeCell ref="O154:X154"/>
    <mergeCell ref="Y154:AC154"/>
    <mergeCell ref="AD154:AH154"/>
    <mergeCell ref="AI154:AM154"/>
    <mergeCell ref="AN154:AR154"/>
    <mergeCell ref="AS154:AW154"/>
    <mergeCell ref="AI153:AM153"/>
    <mergeCell ref="AN153:AR153"/>
    <mergeCell ref="AS153:AW153"/>
    <mergeCell ref="AX153:BB153"/>
    <mergeCell ref="BC153:BG153"/>
    <mergeCell ref="BH153:BL153"/>
    <mergeCell ref="AX152:BB152"/>
    <mergeCell ref="BC152:BG152"/>
    <mergeCell ref="BH152:BL152"/>
    <mergeCell ref="BM152:BQ152"/>
    <mergeCell ref="A153:B153"/>
    <mergeCell ref="C153:I153"/>
    <mergeCell ref="J153:N153"/>
    <mergeCell ref="O153:X153"/>
    <mergeCell ref="Y153:AC153"/>
    <mergeCell ref="AD153:AH153"/>
    <mergeCell ref="BM155:BQ155"/>
    <mergeCell ref="A156:B156"/>
    <mergeCell ref="C156:I156"/>
    <mergeCell ref="J156:N156"/>
    <mergeCell ref="O156:X156"/>
    <mergeCell ref="Y156:AC156"/>
    <mergeCell ref="AD156:AH156"/>
    <mergeCell ref="AI156:AM156"/>
    <mergeCell ref="AN156:AR156"/>
    <mergeCell ref="AS156:AW156"/>
    <mergeCell ref="AI155:AM155"/>
    <mergeCell ref="AN155:AR155"/>
    <mergeCell ref="AS155:AW155"/>
    <mergeCell ref="AX155:BB155"/>
    <mergeCell ref="BC155:BG155"/>
    <mergeCell ref="BH155:BL155"/>
    <mergeCell ref="AX154:BB154"/>
    <mergeCell ref="BC154:BG154"/>
    <mergeCell ref="BH154:BL154"/>
    <mergeCell ref="BM154:BQ154"/>
    <mergeCell ref="A155:B155"/>
    <mergeCell ref="C155:I155"/>
    <mergeCell ref="J155:N155"/>
    <mergeCell ref="O155:X155"/>
    <mergeCell ref="Y155:AC155"/>
    <mergeCell ref="AD155:AH155"/>
    <mergeCell ref="BM157:BQ157"/>
    <mergeCell ref="A158:B158"/>
    <mergeCell ref="C158:I158"/>
    <mergeCell ref="J158:N158"/>
    <mergeCell ref="O158:X158"/>
    <mergeCell ref="Y158:AC158"/>
    <mergeCell ref="AD158:AH158"/>
    <mergeCell ref="AI158:AM158"/>
    <mergeCell ref="AN158:AR158"/>
    <mergeCell ref="AS158:AW158"/>
    <mergeCell ref="AI157:AM157"/>
    <mergeCell ref="AN157:AR157"/>
    <mergeCell ref="AS157:AW157"/>
    <mergeCell ref="AX157:BB157"/>
    <mergeCell ref="BC157:BG157"/>
    <mergeCell ref="BH157:BL157"/>
    <mergeCell ref="AX156:BB156"/>
    <mergeCell ref="BC156:BG156"/>
    <mergeCell ref="BH156:BL156"/>
    <mergeCell ref="BM156:BQ156"/>
    <mergeCell ref="A157:B157"/>
    <mergeCell ref="C157:I157"/>
    <mergeCell ref="J157:N157"/>
    <mergeCell ref="O157:X157"/>
    <mergeCell ref="Y157:AC157"/>
    <mergeCell ref="AD157:AH157"/>
    <mergeCell ref="BM159:BQ159"/>
    <mergeCell ref="A160:B160"/>
    <mergeCell ref="C160:I160"/>
    <mergeCell ref="J160:N160"/>
    <mergeCell ref="O160:X160"/>
    <mergeCell ref="Y160:AC160"/>
    <mergeCell ref="AD160:AH160"/>
    <mergeCell ref="AI160:AM160"/>
    <mergeCell ref="AN160:AR160"/>
    <mergeCell ref="AS160:AW160"/>
    <mergeCell ref="AI159:AM159"/>
    <mergeCell ref="AN159:AR159"/>
    <mergeCell ref="AS159:AW159"/>
    <mergeCell ref="AX159:BB159"/>
    <mergeCell ref="BC159:BG159"/>
    <mergeCell ref="BH159:BL159"/>
    <mergeCell ref="AX158:BB158"/>
    <mergeCell ref="BC158:BG158"/>
    <mergeCell ref="BH158:BL158"/>
    <mergeCell ref="BM158:BQ158"/>
    <mergeCell ref="A159:B159"/>
    <mergeCell ref="C159:I159"/>
    <mergeCell ref="J159:N159"/>
    <mergeCell ref="O159:X159"/>
    <mergeCell ref="Y159:AC159"/>
    <mergeCell ref="AD159:AH159"/>
    <mergeCell ref="BM161:BQ161"/>
    <mergeCell ref="A162:B162"/>
    <mergeCell ref="C162:I162"/>
    <mergeCell ref="J162:N162"/>
    <mergeCell ref="O162:X162"/>
    <mergeCell ref="Y162:AC162"/>
    <mergeCell ref="AD162:AH162"/>
    <mergeCell ref="AI162:AM162"/>
    <mergeCell ref="AN162:AR162"/>
    <mergeCell ref="AS162:AW162"/>
    <mergeCell ref="AI161:AM161"/>
    <mergeCell ref="AN161:AR161"/>
    <mergeCell ref="AS161:AW161"/>
    <mergeCell ref="AX161:BB161"/>
    <mergeCell ref="BC161:BG161"/>
    <mergeCell ref="BH161:BL161"/>
    <mergeCell ref="AX160:BB160"/>
    <mergeCell ref="BC160:BG160"/>
    <mergeCell ref="BH160:BL160"/>
    <mergeCell ref="BM160:BQ160"/>
    <mergeCell ref="A161:B161"/>
    <mergeCell ref="C161:I161"/>
    <mergeCell ref="J161:N161"/>
    <mergeCell ref="O161:X161"/>
    <mergeCell ref="Y161:AC161"/>
    <mergeCell ref="AD161:AH161"/>
    <mergeCell ref="BM163:BQ163"/>
    <mergeCell ref="A164:B164"/>
    <mergeCell ref="C164:I164"/>
    <mergeCell ref="J164:N164"/>
    <mergeCell ref="O164:X164"/>
    <mergeCell ref="Y164:AC164"/>
    <mergeCell ref="AD164:AH164"/>
    <mergeCell ref="AI164:AM164"/>
    <mergeCell ref="AN164:AR164"/>
    <mergeCell ref="AS164:AW164"/>
    <mergeCell ref="AI163:AM163"/>
    <mergeCell ref="AN163:AR163"/>
    <mergeCell ref="AS163:AW163"/>
    <mergeCell ref="AX163:BB163"/>
    <mergeCell ref="BC163:BG163"/>
    <mergeCell ref="BH163:BL163"/>
    <mergeCell ref="AX162:BB162"/>
    <mergeCell ref="BC162:BG162"/>
    <mergeCell ref="BH162:BL162"/>
    <mergeCell ref="BM162:BQ162"/>
    <mergeCell ref="A163:B163"/>
    <mergeCell ref="C163:I163"/>
    <mergeCell ref="J163:N163"/>
    <mergeCell ref="O163:X163"/>
    <mergeCell ref="Y163:AC163"/>
    <mergeCell ref="AD163:AH163"/>
    <mergeCell ref="BM165:BQ165"/>
    <mergeCell ref="A166:B166"/>
    <mergeCell ref="C166:I166"/>
    <mergeCell ref="J166:N166"/>
    <mergeCell ref="O166:X166"/>
    <mergeCell ref="Y166:AC166"/>
    <mergeCell ref="AD166:AH166"/>
    <mergeCell ref="AI166:AM166"/>
    <mergeCell ref="AN166:AR166"/>
    <mergeCell ref="AS166:AW166"/>
    <mergeCell ref="AI165:AM165"/>
    <mergeCell ref="AN165:AR165"/>
    <mergeCell ref="AS165:AW165"/>
    <mergeCell ref="AX165:BB165"/>
    <mergeCell ref="BC165:BG165"/>
    <mergeCell ref="BH165:BL165"/>
    <mergeCell ref="AX164:BB164"/>
    <mergeCell ref="BC164:BG164"/>
    <mergeCell ref="BH164:BL164"/>
    <mergeCell ref="BM164:BQ164"/>
    <mergeCell ref="A165:B165"/>
    <mergeCell ref="C165:I165"/>
    <mergeCell ref="J165:N165"/>
    <mergeCell ref="O165:X165"/>
    <mergeCell ref="Y165:AC165"/>
    <mergeCell ref="AD165:AH165"/>
    <mergeCell ref="BM167:BQ167"/>
    <mergeCell ref="A168:B168"/>
    <mergeCell ref="C168:I168"/>
    <mergeCell ref="J168:N168"/>
    <mergeCell ref="O168:X168"/>
    <mergeCell ref="Y168:AC168"/>
    <mergeCell ref="AD168:AH168"/>
    <mergeCell ref="AI168:AM168"/>
    <mergeCell ref="AN168:AR168"/>
    <mergeCell ref="AS168:AW168"/>
    <mergeCell ref="AI167:AM167"/>
    <mergeCell ref="AN167:AR167"/>
    <mergeCell ref="AS167:AW167"/>
    <mergeCell ref="AX167:BB167"/>
    <mergeCell ref="BC167:BG167"/>
    <mergeCell ref="BH167:BL167"/>
    <mergeCell ref="AX166:BB166"/>
    <mergeCell ref="BC166:BG166"/>
    <mergeCell ref="BH166:BL166"/>
    <mergeCell ref="BM166:BQ166"/>
    <mergeCell ref="A167:B167"/>
    <mergeCell ref="C167:I167"/>
    <mergeCell ref="J167:N167"/>
    <mergeCell ref="O167:X167"/>
    <mergeCell ref="Y167:AC167"/>
    <mergeCell ref="AD167:AH167"/>
    <mergeCell ref="BM169:BQ169"/>
    <mergeCell ref="A170:B170"/>
    <mergeCell ref="C170:I170"/>
    <mergeCell ref="J170:N170"/>
    <mergeCell ref="O170:X170"/>
    <mergeCell ref="Y170:AC170"/>
    <mergeCell ref="AD170:AH170"/>
    <mergeCell ref="AI170:AM170"/>
    <mergeCell ref="AN170:AR170"/>
    <mergeCell ref="AS170:AW170"/>
    <mergeCell ref="AI169:AM169"/>
    <mergeCell ref="AN169:AR169"/>
    <mergeCell ref="AS169:AW169"/>
    <mergeCell ref="AX169:BB169"/>
    <mergeCell ref="BC169:BG169"/>
    <mergeCell ref="BH169:BL169"/>
    <mergeCell ref="AX168:BB168"/>
    <mergeCell ref="BC168:BG168"/>
    <mergeCell ref="BH168:BL168"/>
    <mergeCell ref="BM168:BQ168"/>
    <mergeCell ref="A169:B169"/>
    <mergeCell ref="C169:I169"/>
    <mergeCell ref="J169:N169"/>
    <mergeCell ref="O169:X169"/>
    <mergeCell ref="Y169:AC169"/>
    <mergeCell ref="AD169:AH169"/>
    <mergeCell ref="BM171:BQ171"/>
    <mergeCell ref="A172:B172"/>
    <mergeCell ref="C172:I172"/>
    <mergeCell ref="J172:N172"/>
    <mergeCell ref="O172:X172"/>
    <mergeCell ref="Y172:AC172"/>
    <mergeCell ref="AD172:AH172"/>
    <mergeCell ref="AI172:AM172"/>
    <mergeCell ref="AN172:AR172"/>
    <mergeCell ref="AS172:AW172"/>
    <mergeCell ref="AI171:AM171"/>
    <mergeCell ref="AN171:AR171"/>
    <mergeCell ref="AS171:AW171"/>
    <mergeCell ref="AX171:BB171"/>
    <mergeCell ref="BC171:BG171"/>
    <mergeCell ref="BH171:BL171"/>
    <mergeCell ref="AX170:BB170"/>
    <mergeCell ref="BC170:BG170"/>
    <mergeCell ref="BH170:BL170"/>
    <mergeCell ref="BM170:BQ170"/>
    <mergeCell ref="A171:B171"/>
    <mergeCell ref="C171:I171"/>
    <mergeCell ref="J171:N171"/>
    <mergeCell ref="O171:X171"/>
    <mergeCell ref="Y171:AC171"/>
    <mergeCell ref="AD171:AH171"/>
    <mergeCell ref="BM173:BQ173"/>
    <mergeCell ref="A174:B174"/>
    <mergeCell ref="C174:I174"/>
    <mergeCell ref="J174:N174"/>
    <mergeCell ref="O174:X174"/>
    <mergeCell ref="Y174:AC174"/>
    <mergeCell ref="AD174:AH174"/>
    <mergeCell ref="AI174:AM174"/>
    <mergeCell ref="AN174:AR174"/>
    <mergeCell ref="AS174:AW174"/>
    <mergeCell ref="AI173:AM173"/>
    <mergeCell ref="AN173:AR173"/>
    <mergeCell ref="AS173:AW173"/>
    <mergeCell ref="AX173:BB173"/>
    <mergeCell ref="BC173:BG173"/>
    <mergeCell ref="BH173:BL173"/>
    <mergeCell ref="AX172:BB172"/>
    <mergeCell ref="BC172:BG172"/>
    <mergeCell ref="BH172:BL172"/>
    <mergeCell ref="BM172:BQ172"/>
    <mergeCell ref="A173:B173"/>
    <mergeCell ref="C173:I173"/>
    <mergeCell ref="J173:N173"/>
    <mergeCell ref="O173:X173"/>
    <mergeCell ref="Y173:AC173"/>
    <mergeCell ref="AD173:AH173"/>
    <mergeCell ref="BM175:BQ175"/>
    <mergeCell ref="A176:B176"/>
    <mergeCell ref="C176:I176"/>
    <mergeCell ref="J176:N176"/>
    <mergeCell ref="O176:X176"/>
    <mergeCell ref="Y176:AC176"/>
    <mergeCell ref="AD176:AH176"/>
    <mergeCell ref="AI176:AM176"/>
    <mergeCell ref="AN176:AR176"/>
    <mergeCell ref="AS176:AW176"/>
    <mergeCell ref="AI175:AM175"/>
    <mergeCell ref="AN175:AR175"/>
    <mergeCell ref="AS175:AW175"/>
    <mergeCell ref="AX175:BB175"/>
    <mergeCell ref="BC175:BG175"/>
    <mergeCell ref="BH175:BL175"/>
    <mergeCell ref="AX174:BB174"/>
    <mergeCell ref="BC174:BG174"/>
    <mergeCell ref="BH174:BL174"/>
    <mergeCell ref="BM174:BQ174"/>
    <mergeCell ref="A175:B175"/>
    <mergeCell ref="C175:I175"/>
    <mergeCell ref="J175:N175"/>
    <mergeCell ref="O175:X175"/>
    <mergeCell ref="Y175:AC175"/>
    <mergeCell ref="AD175:AH175"/>
    <mergeCell ref="BM177:BQ177"/>
    <mergeCell ref="A178:B178"/>
    <mergeCell ref="C178:I178"/>
    <mergeCell ref="J178:N178"/>
    <mergeCell ref="O178:X178"/>
    <mergeCell ref="Y178:AC178"/>
    <mergeCell ref="AD178:AH178"/>
    <mergeCell ref="AI178:AM178"/>
    <mergeCell ref="AN178:AR178"/>
    <mergeCell ref="AS178:AW178"/>
    <mergeCell ref="AI177:AM177"/>
    <mergeCell ref="AN177:AR177"/>
    <mergeCell ref="AS177:AW177"/>
    <mergeCell ref="AX177:BB177"/>
    <mergeCell ref="BC177:BG177"/>
    <mergeCell ref="BH177:BL177"/>
    <mergeCell ref="AX176:BB176"/>
    <mergeCell ref="BC176:BG176"/>
    <mergeCell ref="BH176:BL176"/>
    <mergeCell ref="BM176:BQ176"/>
    <mergeCell ref="A177:B177"/>
    <mergeCell ref="C177:I177"/>
    <mergeCell ref="J177:N177"/>
    <mergeCell ref="O177:X177"/>
    <mergeCell ref="Y177:AC177"/>
    <mergeCell ref="AD177:AH177"/>
    <mergeCell ref="BM179:BQ179"/>
    <mergeCell ref="A180:B180"/>
    <mergeCell ref="C180:I180"/>
    <mergeCell ref="J180:N180"/>
    <mergeCell ref="O180:X180"/>
    <mergeCell ref="Y180:AC180"/>
    <mergeCell ref="AD180:AH180"/>
    <mergeCell ref="AI180:AM180"/>
    <mergeCell ref="AN180:AR180"/>
    <mergeCell ref="AS180:AW180"/>
    <mergeCell ref="AI179:AM179"/>
    <mergeCell ref="AN179:AR179"/>
    <mergeCell ref="AS179:AW179"/>
    <mergeCell ref="AX179:BB179"/>
    <mergeCell ref="BC179:BG179"/>
    <mergeCell ref="BH179:BL179"/>
    <mergeCell ref="AX178:BB178"/>
    <mergeCell ref="BC178:BG178"/>
    <mergeCell ref="BH178:BL178"/>
    <mergeCell ref="BM178:BQ178"/>
    <mergeCell ref="A179:B179"/>
    <mergeCell ref="C179:I179"/>
    <mergeCell ref="J179:N179"/>
    <mergeCell ref="O179:X179"/>
    <mergeCell ref="Y179:AC179"/>
    <mergeCell ref="AD179:AH179"/>
    <mergeCell ref="BM181:BQ181"/>
    <mergeCell ref="A182:B182"/>
    <mergeCell ref="C182:I182"/>
    <mergeCell ref="J182:N182"/>
    <mergeCell ref="O182:X182"/>
    <mergeCell ref="Y182:AC182"/>
    <mergeCell ref="AD182:AH182"/>
    <mergeCell ref="AI182:AM182"/>
    <mergeCell ref="AN182:AR182"/>
    <mergeCell ref="AS182:AW182"/>
    <mergeCell ref="AI181:AM181"/>
    <mergeCell ref="AN181:AR181"/>
    <mergeCell ref="AS181:AW181"/>
    <mergeCell ref="AX181:BB181"/>
    <mergeCell ref="BC181:BG181"/>
    <mergeCell ref="BH181:BL181"/>
    <mergeCell ref="AX180:BB180"/>
    <mergeCell ref="BC180:BG180"/>
    <mergeCell ref="BH180:BL180"/>
    <mergeCell ref="BM180:BQ180"/>
    <mergeCell ref="A181:B181"/>
    <mergeCell ref="C181:I181"/>
    <mergeCell ref="J181:N181"/>
    <mergeCell ref="O181:X181"/>
    <mergeCell ref="Y181:AC181"/>
    <mergeCell ref="AD181:AH181"/>
    <mergeCell ref="BM183:BQ183"/>
    <mergeCell ref="A184:B184"/>
    <mergeCell ref="C184:I184"/>
    <mergeCell ref="J184:N184"/>
    <mergeCell ref="O184:X184"/>
    <mergeCell ref="Y184:AC184"/>
    <mergeCell ref="AD184:AH184"/>
    <mergeCell ref="AI184:AM184"/>
    <mergeCell ref="AN184:AR184"/>
    <mergeCell ref="AS184:AW184"/>
    <mergeCell ref="AI183:AM183"/>
    <mergeCell ref="AN183:AR183"/>
    <mergeCell ref="AS183:AW183"/>
    <mergeCell ref="AX183:BB183"/>
    <mergeCell ref="BC183:BG183"/>
    <mergeCell ref="BH183:BL183"/>
    <mergeCell ref="AX182:BB182"/>
    <mergeCell ref="BC182:BG182"/>
    <mergeCell ref="BH182:BL182"/>
    <mergeCell ref="BM182:BQ182"/>
    <mergeCell ref="A183:B183"/>
    <mergeCell ref="C183:I183"/>
    <mergeCell ref="J183:N183"/>
    <mergeCell ref="O183:X183"/>
    <mergeCell ref="Y183:AC183"/>
    <mergeCell ref="AD183:AH183"/>
    <mergeCell ref="BM185:BQ185"/>
    <mergeCell ref="A186:B186"/>
    <mergeCell ref="C186:I186"/>
    <mergeCell ref="J186:N186"/>
    <mergeCell ref="O186:X186"/>
    <mergeCell ref="Y186:AC186"/>
    <mergeCell ref="AD186:AH186"/>
    <mergeCell ref="AI186:AM186"/>
    <mergeCell ref="AN186:AR186"/>
    <mergeCell ref="AS186:AW186"/>
    <mergeCell ref="AI185:AM185"/>
    <mergeCell ref="AN185:AR185"/>
    <mergeCell ref="AS185:AW185"/>
    <mergeCell ref="AX185:BB185"/>
    <mergeCell ref="BC185:BG185"/>
    <mergeCell ref="BH185:BL185"/>
    <mergeCell ref="AX184:BB184"/>
    <mergeCell ref="BC184:BG184"/>
    <mergeCell ref="BH184:BL184"/>
    <mergeCell ref="BM184:BQ184"/>
    <mergeCell ref="A185:B185"/>
    <mergeCell ref="C185:I185"/>
    <mergeCell ref="J185:N185"/>
    <mergeCell ref="O185:X185"/>
    <mergeCell ref="Y185:AC185"/>
    <mergeCell ref="AD185:AH185"/>
    <mergeCell ref="BM187:BQ187"/>
    <mergeCell ref="A188:B188"/>
    <mergeCell ref="C188:I188"/>
    <mergeCell ref="J188:N188"/>
    <mergeCell ref="O188:X188"/>
    <mergeCell ref="Y188:AC188"/>
    <mergeCell ref="AD188:AH188"/>
    <mergeCell ref="AI188:AM188"/>
    <mergeCell ref="AN188:AR188"/>
    <mergeCell ref="AS188:AW188"/>
    <mergeCell ref="AI187:AM187"/>
    <mergeCell ref="AN187:AR187"/>
    <mergeCell ref="AS187:AW187"/>
    <mergeCell ref="AX187:BB187"/>
    <mergeCell ref="BC187:BG187"/>
    <mergeCell ref="BH187:BL187"/>
    <mergeCell ref="AX186:BB186"/>
    <mergeCell ref="BC186:BG186"/>
    <mergeCell ref="BH186:BL186"/>
    <mergeCell ref="BM186:BQ186"/>
    <mergeCell ref="A187:B187"/>
    <mergeCell ref="C187:I187"/>
    <mergeCell ref="J187:N187"/>
    <mergeCell ref="O187:X187"/>
    <mergeCell ref="Y187:AC187"/>
    <mergeCell ref="AD187:AH187"/>
    <mergeCell ref="BM189:BQ189"/>
    <mergeCell ref="A190:B190"/>
    <mergeCell ref="C190:I190"/>
    <mergeCell ref="J190:N190"/>
    <mergeCell ref="O190:X190"/>
    <mergeCell ref="Y190:AC190"/>
    <mergeCell ref="AD190:AH190"/>
    <mergeCell ref="AI190:AM190"/>
    <mergeCell ref="AN190:AR190"/>
    <mergeCell ref="AS190:AW190"/>
    <mergeCell ref="AI189:AM189"/>
    <mergeCell ref="AN189:AR189"/>
    <mergeCell ref="AS189:AW189"/>
    <mergeCell ref="AX189:BB189"/>
    <mergeCell ref="BC189:BG189"/>
    <mergeCell ref="BH189:BL189"/>
    <mergeCell ref="AX188:BB188"/>
    <mergeCell ref="BC188:BG188"/>
    <mergeCell ref="BH188:BL188"/>
    <mergeCell ref="BM188:BQ188"/>
    <mergeCell ref="A189:B189"/>
    <mergeCell ref="C189:I189"/>
    <mergeCell ref="J189:N189"/>
    <mergeCell ref="O189:X189"/>
    <mergeCell ref="Y189:AC189"/>
    <mergeCell ref="AD189:AH189"/>
    <mergeCell ref="BM191:BQ191"/>
    <mergeCell ref="A192:B192"/>
    <mergeCell ref="C192:I192"/>
    <mergeCell ref="J192:N192"/>
    <mergeCell ref="O192:X192"/>
    <mergeCell ref="Y192:AC192"/>
    <mergeCell ref="AD192:AH192"/>
    <mergeCell ref="AI192:AM192"/>
    <mergeCell ref="AN192:AR192"/>
    <mergeCell ref="AS192:AW192"/>
    <mergeCell ref="AI191:AM191"/>
    <mergeCell ref="AN191:AR191"/>
    <mergeCell ref="AS191:AW191"/>
    <mergeCell ref="AX191:BB191"/>
    <mergeCell ref="BC191:BG191"/>
    <mergeCell ref="BH191:BL191"/>
    <mergeCell ref="AX190:BB190"/>
    <mergeCell ref="BC190:BG190"/>
    <mergeCell ref="BH190:BL190"/>
    <mergeCell ref="BM190:BQ190"/>
    <mergeCell ref="A191:B191"/>
    <mergeCell ref="C191:I191"/>
    <mergeCell ref="J191:N191"/>
    <mergeCell ref="O191:X191"/>
    <mergeCell ref="Y191:AC191"/>
    <mergeCell ref="AD191:AH191"/>
    <mergeCell ref="BM193:BQ193"/>
    <mergeCell ref="A194:B194"/>
    <mergeCell ref="C194:I194"/>
    <mergeCell ref="J194:N194"/>
    <mergeCell ref="O194:X194"/>
    <mergeCell ref="Y194:AC194"/>
    <mergeCell ref="AD194:AH194"/>
    <mergeCell ref="AI194:AM194"/>
    <mergeCell ref="AN194:AR194"/>
    <mergeCell ref="AS194:AW194"/>
    <mergeCell ref="AI193:AM193"/>
    <mergeCell ref="AN193:AR193"/>
    <mergeCell ref="AS193:AW193"/>
    <mergeCell ref="AX193:BB193"/>
    <mergeCell ref="BC193:BG193"/>
    <mergeCell ref="BH193:BL193"/>
    <mergeCell ref="AX192:BB192"/>
    <mergeCell ref="BC192:BG192"/>
    <mergeCell ref="BH192:BL192"/>
    <mergeCell ref="BM192:BQ192"/>
    <mergeCell ref="A193:B193"/>
    <mergeCell ref="C193:I193"/>
    <mergeCell ref="J193:N193"/>
    <mergeCell ref="O193:X193"/>
    <mergeCell ref="Y193:AC193"/>
    <mergeCell ref="AD193:AH193"/>
    <mergeCell ref="BM195:BQ195"/>
    <mergeCell ref="A196:B196"/>
    <mergeCell ref="C196:I196"/>
    <mergeCell ref="J196:N196"/>
    <mergeCell ref="O196:X196"/>
    <mergeCell ref="Y196:AC196"/>
    <mergeCell ref="AD196:AH196"/>
    <mergeCell ref="AI196:AM196"/>
    <mergeCell ref="AN196:AR196"/>
    <mergeCell ref="AS196:AW196"/>
    <mergeCell ref="AI195:AM195"/>
    <mergeCell ref="AN195:AR195"/>
    <mergeCell ref="AS195:AW195"/>
    <mergeCell ref="AX195:BB195"/>
    <mergeCell ref="BC195:BG195"/>
    <mergeCell ref="BH195:BL195"/>
    <mergeCell ref="AX194:BB194"/>
    <mergeCell ref="BC194:BG194"/>
    <mergeCell ref="BH194:BL194"/>
    <mergeCell ref="BM194:BQ194"/>
    <mergeCell ref="A195:B195"/>
    <mergeCell ref="C195:I195"/>
    <mergeCell ref="J195:N195"/>
    <mergeCell ref="O195:X195"/>
    <mergeCell ref="Y195:AC195"/>
    <mergeCell ref="AD195:AH195"/>
    <mergeCell ref="BM197:BQ197"/>
    <mergeCell ref="A198:B198"/>
    <mergeCell ref="C198:I198"/>
    <mergeCell ref="J198:N198"/>
    <mergeCell ref="O198:X198"/>
    <mergeCell ref="Y198:AC198"/>
    <mergeCell ref="AD198:AH198"/>
    <mergeCell ref="AI198:AM198"/>
    <mergeCell ref="AN198:AR198"/>
    <mergeCell ref="AS198:AW198"/>
    <mergeCell ref="AI197:AM197"/>
    <mergeCell ref="AN197:AR197"/>
    <mergeCell ref="AS197:AW197"/>
    <mergeCell ref="AX197:BB197"/>
    <mergeCell ref="BC197:BG197"/>
    <mergeCell ref="BH197:BL197"/>
    <mergeCell ref="AX196:BB196"/>
    <mergeCell ref="BC196:BG196"/>
    <mergeCell ref="BH196:BL196"/>
    <mergeCell ref="BM196:BQ196"/>
    <mergeCell ref="A197:B197"/>
    <mergeCell ref="C197:I197"/>
    <mergeCell ref="J197:N197"/>
    <mergeCell ref="O197:X197"/>
    <mergeCell ref="Y197:AC197"/>
    <mergeCell ref="AD197:AH197"/>
    <mergeCell ref="BM199:BQ199"/>
    <mergeCell ref="A200:B200"/>
    <mergeCell ref="C200:I200"/>
    <mergeCell ref="J200:N200"/>
    <mergeCell ref="O200:X200"/>
    <mergeCell ref="Y200:AC200"/>
    <mergeCell ref="AD200:AH200"/>
    <mergeCell ref="AI200:AM200"/>
    <mergeCell ref="AN200:AR200"/>
    <mergeCell ref="AS200:AW200"/>
    <mergeCell ref="AI199:AM199"/>
    <mergeCell ref="AN199:AR199"/>
    <mergeCell ref="AS199:AW199"/>
    <mergeCell ref="AX199:BB199"/>
    <mergeCell ref="BC199:BG199"/>
    <mergeCell ref="BH199:BL199"/>
    <mergeCell ref="AX198:BB198"/>
    <mergeCell ref="BC198:BG198"/>
    <mergeCell ref="BH198:BL198"/>
    <mergeCell ref="BM198:BQ198"/>
    <mergeCell ref="A199:B199"/>
    <mergeCell ref="C199:I199"/>
    <mergeCell ref="J199:N199"/>
    <mergeCell ref="O199:X199"/>
    <mergeCell ref="Y199:AC199"/>
    <mergeCell ref="AD199:AH199"/>
    <mergeCell ref="BM201:BQ201"/>
    <mergeCell ref="A202:B202"/>
    <mergeCell ref="C202:I202"/>
    <mergeCell ref="J202:N202"/>
    <mergeCell ref="O202:X202"/>
    <mergeCell ref="Y202:AC202"/>
    <mergeCell ref="AD202:AH202"/>
    <mergeCell ref="AI202:AM202"/>
    <mergeCell ref="AN202:AR202"/>
    <mergeCell ref="AS202:AW202"/>
    <mergeCell ref="AI201:AM201"/>
    <mergeCell ref="AN201:AR201"/>
    <mergeCell ref="AS201:AW201"/>
    <mergeCell ref="AX201:BB201"/>
    <mergeCell ref="BC201:BG201"/>
    <mergeCell ref="BH201:BL201"/>
    <mergeCell ref="AX200:BB200"/>
    <mergeCell ref="BC200:BG200"/>
    <mergeCell ref="BH200:BL200"/>
    <mergeCell ref="BM200:BQ200"/>
    <mergeCell ref="A201:B201"/>
    <mergeCell ref="C201:I201"/>
    <mergeCell ref="J201:N201"/>
    <mergeCell ref="O201:X201"/>
    <mergeCell ref="Y201:AC201"/>
    <mergeCell ref="AD201:AH201"/>
    <mergeCell ref="BM203:BQ203"/>
    <mergeCell ref="A204:B204"/>
    <mergeCell ref="C204:I204"/>
    <mergeCell ref="J204:N204"/>
    <mergeCell ref="O204:X204"/>
    <mergeCell ref="Y204:AC204"/>
    <mergeCell ref="AD204:AH204"/>
    <mergeCell ref="AI204:AM204"/>
    <mergeCell ref="AN204:AR204"/>
    <mergeCell ref="AS204:AW204"/>
    <mergeCell ref="AI203:AM203"/>
    <mergeCell ref="AN203:AR203"/>
    <mergeCell ref="AS203:AW203"/>
    <mergeCell ref="AX203:BB203"/>
    <mergeCell ref="BC203:BG203"/>
    <mergeCell ref="BH203:BL203"/>
    <mergeCell ref="AX202:BB202"/>
    <mergeCell ref="BC202:BG202"/>
    <mergeCell ref="BH202:BL202"/>
    <mergeCell ref="BM202:BQ202"/>
    <mergeCell ref="A203:B203"/>
    <mergeCell ref="C203:I203"/>
    <mergeCell ref="J203:N203"/>
    <mergeCell ref="O203:X203"/>
    <mergeCell ref="Y203:AC203"/>
    <mergeCell ref="AD203:AH203"/>
    <mergeCell ref="BM205:BQ205"/>
    <mergeCell ref="A206:B206"/>
    <mergeCell ref="C206:I206"/>
    <mergeCell ref="J206:N206"/>
    <mergeCell ref="O206:X206"/>
    <mergeCell ref="Y206:AC206"/>
    <mergeCell ref="AD206:AH206"/>
    <mergeCell ref="AI206:AM206"/>
    <mergeCell ref="AN206:AR206"/>
    <mergeCell ref="AS206:AW206"/>
    <mergeCell ref="AI205:AM205"/>
    <mergeCell ref="AN205:AR205"/>
    <mergeCell ref="AS205:AW205"/>
    <mergeCell ref="AX205:BB205"/>
    <mergeCell ref="BC205:BG205"/>
    <mergeCell ref="BH205:BL205"/>
    <mergeCell ref="AX204:BB204"/>
    <mergeCell ref="BC204:BG204"/>
    <mergeCell ref="BH204:BL204"/>
    <mergeCell ref="BM204:BQ204"/>
    <mergeCell ref="A205:B205"/>
    <mergeCell ref="C205:I205"/>
    <mergeCell ref="J205:N205"/>
    <mergeCell ref="O205:X205"/>
    <mergeCell ref="Y205:AC205"/>
    <mergeCell ref="AD205:AH205"/>
    <mergeCell ref="BM207:BQ207"/>
    <mergeCell ref="A208:B208"/>
    <mergeCell ref="C208:I208"/>
    <mergeCell ref="J208:N208"/>
    <mergeCell ref="O208:X208"/>
    <mergeCell ref="Y208:AC208"/>
    <mergeCell ref="AD208:AH208"/>
    <mergeCell ref="AI208:AM208"/>
    <mergeCell ref="AN208:AR208"/>
    <mergeCell ref="AS208:AW208"/>
    <mergeCell ref="AI207:AM207"/>
    <mergeCell ref="AN207:AR207"/>
    <mergeCell ref="AS207:AW207"/>
    <mergeCell ref="AX207:BB207"/>
    <mergeCell ref="BC207:BG207"/>
    <mergeCell ref="BH207:BL207"/>
    <mergeCell ref="AX206:BB206"/>
    <mergeCell ref="BC206:BG206"/>
    <mergeCell ref="BH206:BL206"/>
    <mergeCell ref="BM206:BQ206"/>
    <mergeCell ref="A207:B207"/>
    <mergeCell ref="C207:I207"/>
    <mergeCell ref="J207:N207"/>
    <mergeCell ref="O207:X207"/>
    <mergeCell ref="Y207:AC207"/>
    <mergeCell ref="AD207:AH207"/>
    <mergeCell ref="BM209:BQ209"/>
    <mergeCell ref="A210:B210"/>
    <mergeCell ref="C210:I210"/>
    <mergeCell ref="J210:N210"/>
    <mergeCell ref="O210:X210"/>
    <mergeCell ref="Y210:AC210"/>
    <mergeCell ref="AD210:AH210"/>
    <mergeCell ref="AI210:AM210"/>
    <mergeCell ref="AN210:AR210"/>
    <mergeCell ref="AS210:AW210"/>
    <mergeCell ref="AI209:AM209"/>
    <mergeCell ref="AN209:AR209"/>
    <mergeCell ref="AS209:AW209"/>
    <mergeCell ref="AX209:BB209"/>
    <mergeCell ref="BC209:BG209"/>
    <mergeCell ref="BH209:BL209"/>
    <mergeCell ref="AX208:BB208"/>
    <mergeCell ref="BC208:BG208"/>
    <mergeCell ref="BH208:BL208"/>
    <mergeCell ref="BM208:BQ208"/>
    <mergeCell ref="A209:B209"/>
    <mergeCell ref="C209:I209"/>
    <mergeCell ref="J209:N209"/>
    <mergeCell ref="O209:X209"/>
    <mergeCell ref="Y209:AC209"/>
    <mergeCell ref="AD209:AH209"/>
    <mergeCell ref="A219:B219"/>
    <mergeCell ref="C219:I219"/>
    <mergeCell ref="J219:N219"/>
    <mergeCell ref="O219:BQ219"/>
    <mergeCell ref="BM211:BQ211"/>
    <mergeCell ref="AI211:AM211"/>
    <mergeCell ref="AN211:AR211"/>
    <mergeCell ref="AS211:AW211"/>
    <mergeCell ref="AX211:BB211"/>
    <mergeCell ref="BC211:BG211"/>
    <mergeCell ref="BH211:BL211"/>
    <mergeCell ref="AX210:BB210"/>
    <mergeCell ref="BC210:BG210"/>
    <mergeCell ref="BH210:BL210"/>
    <mergeCell ref="BM210:BQ210"/>
    <mergeCell ref="A211:B211"/>
    <mergeCell ref="C211:I211"/>
    <mergeCell ref="J211:N211"/>
    <mergeCell ref="O211:X211"/>
    <mergeCell ref="Y211:AC211"/>
    <mergeCell ref="AD211:AH211"/>
    <mergeCell ref="A224:B224"/>
    <mergeCell ref="C224:I224"/>
    <mergeCell ref="J224:N224"/>
    <mergeCell ref="O224:BQ224"/>
    <mergeCell ref="A225:B225"/>
    <mergeCell ref="C225:I225"/>
    <mergeCell ref="J225:N225"/>
    <mergeCell ref="O225:BQ225"/>
    <mergeCell ref="A222:B222"/>
    <mergeCell ref="C222:I222"/>
    <mergeCell ref="J222:N222"/>
    <mergeCell ref="O222:BQ222"/>
    <mergeCell ref="A223:B223"/>
    <mergeCell ref="C223:I223"/>
    <mergeCell ref="J223:N223"/>
    <mergeCell ref="O223:BQ223"/>
    <mergeCell ref="A220:B220"/>
    <mergeCell ref="C220:I220"/>
    <mergeCell ref="J220:N220"/>
    <mergeCell ref="O220:BQ220"/>
    <mergeCell ref="A221:B221"/>
    <mergeCell ref="C221:I221"/>
    <mergeCell ref="J221:N221"/>
    <mergeCell ref="O221:BQ221"/>
  </mergeCells>
  <phoneticPr fontId="0" type="noConversion"/>
  <conditionalFormatting sqref="C214 C229 C120:C211 C218:C225">
    <cfRule type="cellIs" dxfId="3" priority="1" stopIfTrue="1" operator="equal">
      <formula>$C119</formula>
    </cfRule>
  </conditionalFormatting>
  <conditionalFormatting sqref="A229:B229 A214:B214 A108:B111 A120:B212 A218:B226">
    <cfRule type="cellIs" dxfId="2" priority="2" stopIfTrue="1" operator="equal">
      <formula>0</formula>
    </cfRule>
  </conditionalFormatting>
  <conditionalFormatting sqref="C212">
    <cfRule type="cellIs" dxfId="1" priority="4" stopIfTrue="1" operator="equal">
      <formula>$C120</formula>
    </cfRule>
  </conditionalFormatting>
  <conditionalFormatting sqref="C226">
    <cfRule type="cellIs" dxfId="0" priority="6" stopIfTrue="1" operator="equal">
      <formula>$C218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0813242</vt:lpstr>
      <vt:lpstr>'0813242'!Область_друку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2023-03-13T12:37:05Z</dcterms:modified>
</cp:coreProperties>
</file>