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1\Лютий\1202\Культура паспорти\"/>
    </mc:Choice>
  </mc:AlternateContent>
  <bookViews>
    <workbookView xWindow="0" yWindow="0" windowWidth="24000" windowHeight="9780"/>
  </bookViews>
  <sheets>
    <sheet name="1014010" sheetId="10" r:id="rId1"/>
  </sheets>
  <externalReferences>
    <externalReference r:id="rId2"/>
  </externalReferences>
  <definedNames>
    <definedName name="_xlnm.Print_Area" localSheetId="0">'1014010'!$A$1:$G$87</definedName>
  </definedNames>
  <calcPr calcId="152511"/>
</workbook>
</file>

<file path=xl/calcChain.xml><?xml version="1.0" encoding="utf-8"?>
<calcChain xmlns="http://schemas.openxmlformats.org/spreadsheetml/2006/main">
  <c r="E10" i="10" l="1"/>
  <c r="C19" i="10"/>
  <c r="G19" i="10"/>
  <c r="C50" i="10"/>
  <c r="C51" i="10" s="1"/>
  <c r="E70" i="10" s="1"/>
  <c r="G70" i="10" s="1"/>
  <c r="E51" i="10"/>
  <c r="E59" i="10"/>
  <c r="G59" i="10"/>
  <c r="G60" i="10"/>
  <c r="G61" i="10"/>
  <c r="G62" i="10"/>
  <c r="G63" i="10"/>
  <c r="G65" i="10"/>
  <c r="G67" i="10"/>
  <c r="G68" i="10"/>
  <c r="G69" i="10"/>
  <c r="G71" i="10"/>
  <c r="G72" i="10"/>
  <c r="G76" i="10"/>
</calcChain>
</file>

<file path=xl/sharedStrings.xml><?xml version="1.0" encoding="utf-8"?>
<sst xmlns="http://schemas.openxmlformats.org/spreadsheetml/2006/main" count="139" uniqueCount="94">
  <si>
    <t>ЗАТВЕРДЖЕНО</t>
  </si>
  <si>
    <t>Наказ / розпорядчий документ</t>
  </si>
  <si>
    <t>(найменування головного розпорядника коштів місцевого бюджету)</t>
  </si>
  <si>
    <t>Паспорт</t>
  </si>
  <si>
    <t>4.</t>
  </si>
  <si>
    <t>5.</t>
  </si>
  <si>
    <t>6.</t>
  </si>
  <si>
    <t>7.</t>
  </si>
  <si>
    <t>N з/п</t>
  </si>
  <si>
    <t>Завдання</t>
  </si>
  <si>
    <t>8.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</si>
  <si>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</si>
  <si>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</si>
  <si>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</si>
  <si>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</si>
  <si>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</si>
  <si>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9.</t>
  </si>
  <si>
    <t>Перелік місцевих / регіональних програм, що виконуються у складі бюджетної програми:</t>
  </si>
  <si>
    <t>Найменування місцевої / регіональної програми</t>
  </si>
  <si>
    <t>10.</t>
  </si>
  <si>
    <t>Результативні показники бюджетної програми:</t>
  </si>
  <si>
    <t>Показник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</si>
  <si>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</si>
  <si>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</si>
  <si>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</si>
  <si>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</si>
  <si>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</si>
  <si>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</si>
  <si>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(підпис)</t>
  </si>
  <si>
    <t>ПОГОДЖЕНО:</t>
  </si>
  <si>
    <t>(найменування відповідального виконавця)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</si>
  <si>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</si>
  <si>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</si>
  <si>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Мета бюджетної програми</t>
  </si>
  <si>
    <t>Завдання бюджетної програми</t>
  </si>
  <si>
    <t>гривень</t>
  </si>
  <si>
    <t>11.</t>
  </si>
  <si>
    <t>Дата погодження</t>
  </si>
  <si>
    <t>М. П.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</si>
  <si>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</si>
  <si>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</si>
  <si>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</si>
  <si>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</si>
  <si>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</si>
  <si>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</si>
  <si>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</si>
  <si>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>Управління культури і туризму</t>
  </si>
  <si>
    <t>02231293</t>
  </si>
  <si>
    <t>од.</t>
  </si>
  <si>
    <t>мережа</t>
  </si>
  <si>
    <t>Кількість ставок всього, в т.ч.</t>
  </si>
  <si>
    <t>керівних працівників</t>
  </si>
  <si>
    <t>спеціалістів</t>
  </si>
  <si>
    <t>обслуговуючого та технічного персоналу</t>
  </si>
  <si>
    <t>штатний розпис</t>
  </si>
  <si>
    <t>осіб</t>
  </si>
  <si>
    <t>грн.</t>
  </si>
  <si>
    <t>розрахунок</t>
  </si>
  <si>
    <t>%</t>
  </si>
  <si>
    <t>кошторис</t>
  </si>
  <si>
    <t>за реалізованими квитками</t>
  </si>
  <si>
    <t>Середні витрати на проведення одного заходу</t>
  </si>
  <si>
    <t>Управління культури і туризму Хмельницької міської ради</t>
  </si>
  <si>
    <t>Фінансове управління ХМР</t>
  </si>
  <si>
    <t>Начальник управління культури і туризму</t>
  </si>
  <si>
    <t>Начальник фінансового управління</t>
  </si>
  <si>
    <t>Підстави для виконання бюджетної програми: Бюджетний кодекс, Конституція України, Закон України "Про культуру", Наказ МФ та міністерства культури і туризму №1150/41 від 01.10.2010 р. " Про затвердження  типового переліку бюджетних програм та результативних показників виконання місцевих бюджетів у галузі "Культура" ", Програма розвитку  Хмельницької міської територіальної громади у сфері культури на 2021-2025 роки " Нова лінія культурних змін", рішення сесії Хмельницької міської ради від 23 грудня 2020 року №14 " Про бюджет Хмельницької міської територіальної громади на 2021 рік  "</t>
  </si>
  <si>
    <t>Програма розвитку  Хмельницької міської територіальної громади у сфері культури на 2021-2025 роки " Нова лінія культурних змін"</t>
  </si>
  <si>
    <t>Артем РОМАСЮКОВ</t>
  </si>
  <si>
    <t>Сергій ЯМЧУК</t>
  </si>
  <si>
    <t>бюджетної програми місцевого бюджету на 2021  рік</t>
  </si>
  <si>
    <t>1.</t>
  </si>
  <si>
    <t>2.</t>
  </si>
  <si>
    <t>3.</t>
  </si>
  <si>
    <t>0821</t>
  </si>
  <si>
    <t>Фінансова підтримка театрів</t>
  </si>
  <si>
    <t>Забезпечення організації культурного дозвілля через професійно-драматичне моно-мистецтво для жителів міста та розвиток їх естетичного та духовного потенціалу</t>
  </si>
  <si>
    <t xml:space="preserve"> Інформування і задоволення творчих потреб інтересів громадян, їх естетичне виховання, розвиток та збагачення духовного потенціалу</t>
  </si>
  <si>
    <t>Забезпечення інформування і задоволення творчих потреб інтересів громадян, їх естетичне виховання, розвиток та збагечення духовного потенціалу</t>
  </si>
  <si>
    <t>Створення належних умов для функціонування "Моно-театру "Кут"</t>
  </si>
  <si>
    <t>Кількість театрів</t>
  </si>
  <si>
    <t>артистичного персоналу</t>
  </si>
  <si>
    <t>Кількість вистав</t>
  </si>
  <si>
    <t>Комерційна місткість глядачевих залів</t>
  </si>
  <si>
    <t>місць</t>
  </si>
  <si>
    <t>Кількість глядачів, в т. ч.</t>
  </si>
  <si>
    <t>Плановий обсяг валового доходу, в т.ч.</t>
  </si>
  <si>
    <t>Плановий обсяг фінансової підтримки за рахунок коштів місцевого бюджету</t>
  </si>
  <si>
    <t>від реалізованих квитків</t>
  </si>
  <si>
    <t>кількість реалізованих квитків</t>
  </si>
  <si>
    <t>Середня кількість глядічів на одній виставі</t>
  </si>
  <si>
    <t>Середня ціна одного квитка</t>
  </si>
  <si>
    <t>Середня завантаженість залів на стаціонарі</t>
  </si>
  <si>
    <t>Обсяг бюджетних призначень / бюджетних асигнувань - 964300 гривень, у тому числі загального фонду - 964300 гривень  та спеціального фонду - 0 гривень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</si>
</sst>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 applyBorder="1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horizontal="center" vertical="top" wrapText="1"/>
    </xf>
    <xf numFmtId="0" fontId="2" fillId="0" borderId="2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7" fillId="0" borderId="0" xfId="0" applyFont="1" applyBorder="1" applyAlignment="1">
      <alignment vertical="top" wrapText="1"/>
    </xf>
    <xf numFmtId="0" fontId="7" fillId="0" borderId="0" xfId="0" applyFont="1" applyBorder="1" applyAlignment="1">
      <alignment vertical="top"/>
    </xf>
    <xf numFmtId="0" fontId="8" fillId="0" borderId="1" xfId="0" applyFont="1" applyBorder="1" applyAlignment="1">
      <alignment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10" fillId="0" borderId="0" xfId="0" applyFont="1"/>
    <xf numFmtId="49" fontId="9" fillId="0" borderId="2" xfId="0" applyNumberFormat="1" applyFont="1" applyBorder="1" applyAlignment="1">
      <alignment horizontal="center" vertical="top" wrapText="1"/>
    </xf>
    <xf numFmtId="0" fontId="9" fillId="0" borderId="0" xfId="0" applyFont="1" applyBorder="1" applyAlignment="1">
      <alignment vertical="top" wrapText="1"/>
    </xf>
    <xf numFmtId="0" fontId="9" fillId="0" borderId="0" xfId="0" applyFont="1" applyBorder="1" applyAlignment="1">
      <alignment wrapText="1"/>
    </xf>
    <xf numFmtId="49" fontId="9" fillId="0" borderId="2" xfId="0" applyNumberFormat="1" applyFont="1" applyBorder="1" applyAlignment="1">
      <alignment horizontal="center" wrapText="1"/>
    </xf>
    <xf numFmtId="0" fontId="3" fillId="0" borderId="0" xfId="0" applyFont="1" applyBorder="1" applyAlignment="1">
      <alignment horizontal="left"/>
    </xf>
    <xf numFmtId="0" fontId="2" fillId="0" borderId="0" xfId="0" applyFont="1" applyAlignment="1">
      <alignment horizontal="left" vertical="center" wrapText="1"/>
    </xf>
    <xf numFmtId="0" fontId="7" fillId="0" borderId="0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center" vertical="top"/>
    </xf>
    <xf numFmtId="0" fontId="12" fillId="0" borderId="0" xfId="0" applyFont="1"/>
    <xf numFmtId="0" fontId="7" fillId="0" borderId="3" xfId="0" applyFont="1" applyBorder="1" applyAlignment="1">
      <alignment vertical="top" wrapText="1"/>
    </xf>
    <xf numFmtId="0" fontId="11" fillId="0" borderId="3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13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wrapText="1"/>
    </xf>
    <xf numFmtId="0" fontId="7" fillId="0" borderId="0" xfId="0" applyFont="1" applyBorder="1" applyAlignment="1">
      <alignment horizontal="center" vertical="top"/>
    </xf>
    <xf numFmtId="0" fontId="9" fillId="0" borderId="2" xfId="0" applyFont="1" applyBorder="1" applyAlignment="1">
      <alignment horizontal="center" wrapText="1"/>
    </xf>
    <xf numFmtId="0" fontId="12" fillId="0" borderId="2" xfId="0" applyFont="1" applyBorder="1" applyAlignment="1">
      <alignment wrapText="1"/>
    </xf>
    <xf numFmtId="0" fontId="7" fillId="0" borderId="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 vertical="top" wrapText="1"/>
    </xf>
    <xf numFmtId="0" fontId="0" fillId="0" borderId="2" xfId="0" applyBorder="1" applyAlignment="1">
      <alignment wrapText="1"/>
    </xf>
    <xf numFmtId="0" fontId="11" fillId="0" borderId="0" xfId="0" applyFont="1" applyBorder="1" applyAlignment="1">
      <alignment horizontal="center" vertical="top" wrapText="1"/>
    </xf>
    <xf numFmtId="0" fontId="15" fillId="0" borderId="0" xfId="0" applyFont="1" applyBorder="1" applyAlignment="1">
      <alignment vertical="top" wrapText="1"/>
    </xf>
    <xf numFmtId="0" fontId="9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vertical="top" wrapText="1"/>
    </xf>
    <xf numFmtId="0" fontId="15" fillId="0" borderId="0" xfId="0" applyFont="1" applyBorder="1" applyAlignment="1">
      <alignment horizontal="center" vertical="top" wrapText="1"/>
    </xf>
    <xf numFmtId="0" fontId="3" fillId="0" borderId="2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0" xfId="0" applyAlignment="1"/>
    <xf numFmtId="0" fontId="2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01403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4030"/>
    </sheetNames>
    <sheetDataSet>
      <sheetData sheetId="0">
        <row r="10">
          <cell r="E10" t="str">
            <v>22 січня 2021 р.  N 01-09-24</v>
          </cell>
          <cell r="F10"/>
          <cell r="G10"/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P90"/>
  <sheetViews>
    <sheetView tabSelected="1" zoomScaleNormal="100" workbookViewId="0">
      <selection activeCell="A80" sqref="A80:IV80"/>
    </sheetView>
  </sheetViews>
  <sheetFormatPr defaultRowHeight="15" x14ac:dyDescent="0.25"/>
  <cols>
    <col min="1" max="1" width="6.5703125" style="2" customWidth="1"/>
    <col min="2" max="2" width="28.85546875" style="2" customWidth="1"/>
    <col min="3" max="3" width="20.28515625" style="2" customWidth="1"/>
    <col min="4" max="4" width="19.28515625" style="2" customWidth="1"/>
    <col min="5" max="6" width="17.5703125" style="2" customWidth="1"/>
    <col min="7" max="7" width="18.5703125" style="2" customWidth="1"/>
  </cols>
  <sheetData>
    <row r="1" spans="1:7" x14ac:dyDescent="0.25">
      <c r="F1" s="55" t="s">
        <v>39</v>
      </c>
      <c r="G1" s="56"/>
    </row>
    <row r="2" spans="1:7" x14ac:dyDescent="0.25">
      <c r="F2" s="56"/>
      <c r="G2" s="56"/>
    </row>
    <row r="3" spans="1:7" x14ac:dyDescent="0.25">
      <c r="F3" s="56"/>
      <c r="G3" s="56"/>
    </row>
    <row r="4" spans="1:7" ht="15.75" x14ac:dyDescent="0.25">
      <c r="A4" s="12"/>
      <c r="E4" s="12" t="s">
        <v>0</v>
      </c>
    </row>
    <row r="5" spans="1:7" ht="15.75" x14ac:dyDescent="0.25">
      <c r="A5" s="12"/>
      <c r="E5" s="57" t="s">
        <v>1</v>
      </c>
      <c r="F5" s="57"/>
      <c r="G5" s="57"/>
    </row>
    <row r="6" spans="1:7" ht="15.75" x14ac:dyDescent="0.25">
      <c r="A6" s="12"/>
      <c r="B6" s="12"/>
      <c r="E6" s="58" t="s">
        <v>62</v>
      </c>
      <c r="F6" s="58"/>
      <c r="G6" s="58"/>
    </row>
    <row r="7" spans="1:7" ht="15.75" x14ac:dyDescent="0.25">
      <c r="A7" s="12"/>
      <c r="E7" s="59" t="s">
        <v>2</v>
      </c>
      <c r="F7" s="59"/>
      <c r="G7" s="59"/>
    </row>
    <row r="8" spans="1:7" ht="15.75" x14ac:dyDescent="0.25">
      <c r="A8" s="12"/>
      <c r="B8" s="12"/>
      <c r="E8" s="58"/>
      <c r="F8" s="58"/>
      <c r="G8" s="58"/>
    </row>
    <row r="9" spans="1:7" ht="15.75" x14ac:dyDescent="0.25">
      <c r="A9" s="12"/>
      <c r="E9" s="59"/>
      <c r="F9" s="59"/>
      <c r="G9" s="59"/>
    </row>
    <row r="10" spans="1:7" ht="15.75" customHeight="1" x14ac:dyDescent="0.25">
      <c r="A10" s="12"/>
      <c r="E10" s="52" t="str">
        <f>'[1]1014030'!E10:G10</f>
        <v>22 січня 2021 р.  N 01-09-24</v>
      </c>
      <c r="F10" s="52"/>
      <c r="G10" s="52"/>
    </row>
    <row r="13" spans="1:7" ht="15.75" x14ac:dyDescent="0.25">
      <c r="A13" s="53" t="s">
        <v>3</v>
      </c>
      <c r="B13" s="53"/>
      <c r="C13" s="53"/>
      <c r="D13" s="53"/>
      <c r="E13" s="53"/>
      <c r="F13" s="53"/>
      <c r="G13" s="53"/>
    </row>
    <row r="14" spans="1:7" ht="15.75" x14ac:dyDescent="0.25">
      <c r="A14" s="53" t="s">
        <v>70</v>
      </c>
      <c r="B14" s="53"/>
      <c r="C14" s="53"/>
      <c r="D14" s="53"/>
      <c r="E14" s="53"/>
      <c r="F14" s="53"/>
      <c r="G14" s="53"/>
    </row>
    <row r="17" spans="1:16" s="18" customFormat="1" ht="21.75" customHeight="1" x14ac:dyDescent="0.25">
      <c r="A17" s="17" t="s">
        <v>71</v>
      </c>
      <c r="B17" s="26">
        <v>1000000</v>
      </c>
      <c r="C17" s="40" t="s">
        <v>46</v>
      </c>
      <c r="D17" s="41"/>
      <c r="E17" s="41"/>
      <c r="F17" s="41"/>
      <c r="G17" s="16" t="s">
        <v>47</v>
      </c>
      <c r="H17" s="17"/>
      <c r="I17" s="17"/>
      <c r="J17" s="17"/>
      <c r="K17" s="17"/>
      <c r="L17" s="51"/>
      <c r="M17" s="51"/>
      <c r="N17" s="17"/>
      <c r="O17" s="51"/>
      <c r="P17" s="51"/>
    </row>
    <row r="18" spans="1:16" s="2" customFormat="1" ht="26.25" customHeight="1" x14ac:dyDescent="0.25">
      <c r="A18" s="25"/>
      <c r="B18" s="25" t="s">
        <v>41</v>
      </c>
      <c r="C18" s="61" t="s">
        <v>2</v>
      </c>
      <c r="D18" s="62"/>
      <c r="E18" s="62"/>
      <c r="F18" s="62"/>
      <c r="G18" s="30" t="s">
        <v>40</v>
      </c>
      <c r="H18" s="14"/>
      <c r="I18" s="43"/>
      <c r="J18" s="43"/>
      <c r="K18" s="43"/>
      <c r="L18" s="42"/>
      <c r="M18" s="42"/>
      <c r="N18" s="13"/>
      <c r="O18" s="47"/>
      <c r="P18" s="47"/>
    </row>
    <row r="19" spans="1:16" s="18" customFormat="1" ht="18.75" customHeight="1" x14ac:dyDescent="0.25">
      <c r="A19" s="20" t="s">
        <v>72</v>
      </c>
      <c r="B19" s="26">
        <v>1010000</v>
      </c>
      <c r="C19" s="63" t="str">
        <f>C17</f>
        <v>Управління культури і туризму</v>
      </c>
      <c r="D19" s="64"/>
      <c r="E19" s="64"/>
      <c r="F19" s="64"/>
      <c r="G19" s="19" t="str">
        <f>G17</f>
        <v>02231293</v>
      </c>
      <c r="H19" s="20"/>
      <c r="I19" s="20"/>
      <c r="J19" s="20"/>
      <c r="K19" s="20"/>
      <c r="L19" s="20"/>
      <c r="M19" s="20"/>
      <c r="N19" s="20"/>
      <c r="O19" s="20"/>
      <c r="P19" s="20"/>
    </row>
    <row r="20" spans="1:16" ht="37.5" customHeight="1" x14ac:dyDescent="0.25">
      <c r="A20" s="25"/>
      <c r="B20" s="25" t="s">
        <v>41</v>
      </c>
      <c r="C20" s="61" t="s">
        <v>30</v>
      </c>
      <c r="D20" s="65"/>
      <c r="E20" s="65"/>
      <c r="F20" s="65"/>
      <c r="G20" s="30" t="s">
        <v>40</v>
      </c>
    </row>
    <row r="21" spans="1:16" s="31" customFormat="1" ht="25.5" customHeight="1" x14ac:dyDescent="0.25">
      <c r="A21" s="21" t="s">
        <v>73</v>
      </c>
      <c r="B21" s="26">
        <v>1014010</v>
      </c>
      <c r="C21" s="26">
        <v>4010</v>
      </c>
      <c r="D21" s="22" t="s">
        <v>74</v>
      </c>
      <c r="E21" s="48" t="s">
        <v>75</v>
      </c>
      <c r="F21" s="49"/>
      <c r="G21" s="26">
        <v>22564000000</v>
      </c>
    </row>
    <row r="22" spans="1:16" ht="47.25" customHeight="1" x14ac:dyDescent="0.25">
      <c r="B22" s="25" t="s">
        <v>41</v>
      </c>
      <c r="C22" s="27" t="s">
        <v>42</v>
      </c>
      <c r="D22" s="32" t="s">
        <v>43</v>
      </c>
      <c r="E22" s="50" t="s">
        <v>44</v>
      </c>
      <c r="F22" s="50"/>
      <c r="G22" s="33" t="s">
        <v>45</v>
      </c>
    </row>
    <row r="23" spans="1:16" ht="32.25" customHeight="1" x14ac:dyDescent="0.25">
      <c r="A23" s="29" t="s">
        <v>4</v>
      </c>
      <c r="B23" s="36" t="s">
        <v>93</v>
      </c>
      <c r="C23" s="36"/>
      <c r="D23" s="36"/>
      <c r="E23" s="36"/>
      <c r="F23" s="36"/>
      <c r="G23" s="36"/>
    </row>
    <row r="24" spans="1:16" ht="84" customHeight="1" x14ac:dyDescent="0.25">
      <c r="A24" s="29" t="s">
        <v>5</v>
      </c>
      <c r="B24" s="45" t="s">
        <v>66</v>
      </c>
      <c r="C24" s="45"/>
      <c r="D24" s="45"/>
      <c r="E24" s="45"/>
      <c r="F24" s="45"/>
      <c r="G24" s="45"/>
    </row>
    <row r="25" spans="1:16" ht="25.5" customHeight="1" x14ac:dyDescent="0.25">
      <c r="A25" s="29" t="s">
        <v>6</v>
      </c>
      <c r="B25" s="36" t="s">
        <v>31</v>
      </c>
      <c r="C25" s="36"/>
      <c r="D25" s="36"/>
      <c r="E25" s="36"/>
      <c r="F25" s="36"/>
      <c r="G25" s="36"/>
    </row>
    <row r="26" spans="1:16" ht="15.75" x14ac:dyDescent="0.25">
      <c r="A26" s="1"/>
      <c r="B26" s="66"/>
      <c r="C26" s="60"/>
      <c r="D26" s="60"/>
      <c r="E26" s="60"/>
      <c r="F26" s="60"/>
      <c r="G26" s="60"/>
    </row>
    <row r="27" spans="1:16" ht="15.75" x14ac:dyDescent="0.25">
      <c r="A27" s="28" t="s">
        <v>8</v>
      </c>
      <c r="B27" s="35" t="s">
        <v>32</v>
      </c>
      <c r="C27" s="35"/>
      <c r="D27" s="35"/>
      <c r="E27" s="35"/>
      <c r="F27" s="35"/>
      <c r="G27" s="35"/>
    </row>
    <row r="28" spans="1:16" ht="34.5" customHeight="1" x14ac:dyDescent="0.25">
      <c r="A28" s="28"/>
      <c r="B28" s="67" t="s">
        <v>76</v>
      </c>
      <c r="C28" s="68"/>
      <c r="D28" s="68"/>
      <c r="E28" s="68"/>
      <c r="F28" s="68"/>
      <c r="G28" s="69"/>
    </row>
    <row r="29" spans="1:16" ht="15.75" x14ac:dyDescent="0.25">
      <c r="A29" s="1"/>
    </row>
    <row r="30" spans="1:16" ht="24" customHeight="1" x14ac:dyDescent="0.25">
      <c r="A30" s="6" t="s">
        <v>7</v>
      </c>
      <c r="B30" s="46" t="s">
        <v>33</v>
      </c>
      <c r="C30" s="70"/>
      <c r="D30" s="70"/>
      <c r="E30" s="70"/>
      <c r="F30" s="70"/>
      <c r="G30" s="70"/>
    </row>
    <row r="31" spans="1:16" ht="23.25" customHeight="1" x14ac:dyDescent="0.25">
      <c r="A31" s="6"/>
      <c r="B31" s="46" t="s">
        <v>77</v>
      </c>
      <c r="C31" s="70"/>
      <c r="D31" s="70"/>
      <c r="E31" s="70"/>
      <c r="F31" s="70"/>
      <c r="G31" s="70"/>
    </row>
    <row r="32" spans="1:16" ht="27" customHeight="1" x14ac:dyDescent="0.25">
      <c r="A32" s="29" t="s">
        <v>10</v>
      </c>
      <c r="B32" s="36" t="s">
        <v>34</v>
      </c>
      <c r="C32" s="36"/>
      <c r="D32" s="36"/>
      <c r="E32" s="36"/>
      <c r="F32" s="36"/>
      <c r="G32" s="36"/>
    </row>
    <row r="33" spans="1:7" ht="11.25" customHeight="1" x14ac:dyDescent="0.25">
      <c r="A33" s="29"/>
      <c r="B33" s="71"/>
      <c r="C33" s="72"/>
      <c r="D33" s="72"/>
      <c r="E33" s="72"/>
      <c r="F33" s="72"/>
      <c r="G33" s="72"/>
    </row>
    <row r="34" spans="1:7" ht="15.75" x14ac:dyDescent="0.25">
      <c r="A34" s="28" t="s">
        <v>8</v>
      </c>
      <c r="B34" s="35" t="s">
        <v>9</v>
      </c>
      <c r="C34" s="35"/>
      <c r="D34" s="35"/>
      <c r="E34" s="35"/>
      <c r="F34" s="35"/>
      <c r="G34" s="35"/>
    </row>
    <row r="35" spans="1:7" ht="36" customHeight="1" x14ac:dyDescent="0.25">
      <c r="A35" s="28"/>
      <c r="B35" s="35" t="s">
        <v>78</v>
      </c>
      <c r="C35" s="35"/>
      <c r="D35" s="35"/>
      <c r="E35" s="35"/>
      <c r="F35" s="35"/>
      <c r="G35" s="35"/>
    </row>
    <row r="36" spans="1:7" ht="15.75" x14ac:dyDescent="0.25">
      <c r="A36" s="29"/>
      <c r="B36" s="24"/>
      <c r="C36" s="24"/>
      <c r="D36" s="24"/>
      <c r="E36" s="24"/>
      <c r="F36" s="24"/>
      <c r="G36" s="24"/>
    </row>
    <row r="37" spans="1:7" ht="15.75" x14ac:dyDescent="0.25">
      <c r="A37" s="29" t="s">
        <v>16</v>
      </c>
      <c r="B37" s="7" t="s">
        <v>12</v>
      </c>
      <c r="C37" s="24"/>
      <c r="D37" s="24"/>
      <c r="E37" s="24"/>
      <c r="F37" s="24"/>
      <c r="G37" s="24"/>
    </row>
    <row r="38" spans="1:7" ht="15.75" x14ac:dyDescent="0.25">
      <c r="A38" s="1"/>
      <c r="B38" s="2" t="s">
        <v>35</v>
      </c>
    </row>
    <row r="39" spans="1:7" ht="15.75" x14ac:dyDescent="0.25">
      <c r="A39" s="1"/>
    </row>
    <row r="40" spans="1:7" ht="31.5" x14ac:dyDescent="0.25">
      <c r="A40" s="28" t="s">
        <v>8</v>
      </c>
      <c r="B40" s="28" t="s">
        <v>12</v>
      </c>
      <c r="C40" s="28" t="s">
        <v>13</v>
      </c>
      <c r="D40" s="28" t="s">
        <v>14</v>
      </c>
      <c r="E40" s="28" t="s">
        <v>15</v>
      </c>
    </row>
    <row r="41" spans="1:7" ht="15.75" x14ac:dyDescent="0.25">
      <c r="A41" s="28">
        <v>1</v>
      </c>
      <c r="B41" s="28">
        <v>2</v>
      </c>
      <c r="C41" s="28">
        <v>3</v>
      </c>
      <c r="D41" s="28">
        <v>4</v>
      </c>
      <c r="E41" s="28">
        <v>5</v>
      </c>
    </row>
    <row r="42" spans="1:7" ht="47.25" x14ac:dyDescent="0.25">
      <c r="A42" s="28"/>
      <c r="B42" s="28" t="s">
        <v>79</v>
      </c>
      <c r="C42" s="28">
        <v>964300</v>
      </c>
      <c r="D42" s="28">
        <v>0</v>
      </c>
      <c r="E42" s="28">
        <v>964300</v>
      </c>
    </row>
    <row r="43" spans="1:7" ht="21.75" customHeight="1" x14ac:dyDescent="0.25">
      <c r="A43" s="35" t="s">
        <v>15</v>
      </c>
      <c r="B43" s="35"/>
      <c r="C43" s="28">
        <v>964300</v>
      </c>
      <c r="D43" s="28">
        <v>0</v>
      </c>
      <c r="E43" s="28">
        <v>964300</v>
      </c>
    </row>
    <row r="44" spans="1:7" ht="15.75" x14ac:dyDescent="0.25">
      <c r="A44" s="1"/>
    </row>
    <row r="45" spans="1:7" ht="15.75" x14ac:dyDescent="0.25">
      <c r="A45" s="44" t="s">
        <v>19</v>
      </c>
      <c r="B45" s="36" t="s">
        <v>17</v>
      </c>
      <c r="C45" s="36"/>
      <c r="D45" s="36"/>
      <c r="E45" s="36"/>
      <c r="F45" s="36"/>
      <c r="G45" s="36"/>
    </row>
    <row r="46" spans="1:7" ht="15.75" x14ac:dyDescent="0.25">
      <c r="A46" s="44"/>
      <c r="B46" s="12" t="s">
        <v>11</v>
      </c>
    </row>
    <row r="47" spans="1:7" ht="15.75" x14ac:dyDescent="0.25">
      <c r="A47" s="1"/>
    </row>
    <row r="48" spans="1:7" ht="31.5" x14ac:dyDescent="0.25">
      <c r="A48" s="28" t="s">
        <v>8</v>
      </c>
      <c r="B48" s="28" t="s">
        <v>18</v>
      </c>
      <c r="C48" s="28" t="s">
        <v>13</v>
      </c>
      <c r="D48" s="28" t="s">
        <v>14</v>
      </c>
      <c r="E48" s="28" t="s">
        <v>15</v>
      </c>
    </row>
    <row r="49" spans="1:7" ht="15.75" x14ac:dyDescent="0.25">
      <c r="A49" s="28">
        <v>1</v>
      </c>
      <c r="B49" s="28">
        <v>2</v>
      </c>
      <c r="C49" s="28">
        <v>3</v>
      </c>
      <c r="D49" s="28">
        <v>4</v>
      </c>
      <c r="E49" s="28">
        <v>5</v>
      </c>
    </row>
    <row r="50" spans="1:7" ht="102.75" customHeight="1" x14ac:dyDescent="0.25">
      <c r="A50" s="28"/>
      <c r="B50" s="4" t="s">
        <v>67</v>
      </c>
      <c r="C50" s="28">
        <f>C43</f>
        <v>964300</v>
      </c>
      <c r="D50" s="28">
        <v>0</v>
      </c>
      <c r="E50" s="28">
        <v>964300</v>
      </c>
    </row>
    <row r="51" spans="1:7" ht="22.5" customHeight="1" x14ac:dyDescent="0.25">
      <c r="A51" s="35" t="s">
        <v>15</v>
      </c>
      <c r="B51" s="35"/>
      <c r="C51" s="28">
        <f>C50</f>
        <v>964300</v>
      </c>
      <c r="D51" s="28">
        <v>0</v>
      </c>
      <c r="E51" s="28">
        <f>E50</f>
        <v>964300</v>
      </c>
    </row>
    <row r="52" spans="1:7" ht="15.75" x14ac:dyDescent="0.25">
      <c r="A52" s="1"/>
    </row>
    <row r="53" spans="1:7" ht="22.5" customHeight="1" x14ac:dyDescent="0.25">
      <c r="A53" s="29" t="s">
        <v>36</v>
      </c>
      <c r="B53" s="36" t="s">
        <v>20</v>
      </c>
      <c r="C53" s="36"/>
      <c r="D53" s="36"/>
      <c r="E53" s="36"/>
      <c r="F53" s="36"/>
      <c r="G53" s="36"/>
    </row>
    <row r="54" spans="1:7" ht="15.75" x14ac:dyDescent="0.25">
      <c r="A54" s="1"/>
    </row>
    <row r="55" spans="1:7" ht="31.5" x14ac:dyDescent="0.25">
      <c r="A55" s="28" t="s">
        <v>8</v>
      </c>
      <c r="B55" s="28" t="s">
        <v>21</v>
      </c>
      <c r="C55" s="28" t="s">
        <v>22</v>
      </c>
      <c r="D55" s="28" t="s">
        <v>23</v>
      </c>
      <c r="E55" s="28" t="s">
        <v>13</v>
      </c>
      <c r="F55" s="28" t="s">
        <v>14</v>
      </c>
      <c r="G55" s="28" t="s">
        <v>15</v>
      </c>
    </row>
    <row r="56" spans="1:7" ht="15.75" x14ac:dyDescent="0.25">
      <c r="A56" s="28">
        <v>1</v>
      </c>
      <c r="B56" s="28">
        <v>2</v>
      </c>
      <c r="C56" s="28">
        <v>3</v>
      </c>
      <c r="D56" s="28">
        <v>4</v>
      </c>
      <c r="E56" s="28">
        <v>5</v>
      </c>
      <c r="F56" s="28">
        <v>6</v>
      </c>
      <c r="G56" s="28">
        <v>7</v>
      </c>
    </row>
    <row r="57" spans="1:7" ht="15.75" x14ac:dyDescent="0.25">
      <c r="A57" s="28">
        <v>1</v>
      </c>
      <c r="B57" s="15" t="s">
        <v>24</v>
      </c>
      <c r="C57" s="28"/>
      <c r="D57" s="28"/>
      <c r="E57" s="28"/>
      <c r="F57" s="28"/>
      <c r="G57" s="28"/>
    </row>
    <row r="58" spans="1:7" ht="15.75" x14ac:dyDescent="0.25">
      <c r="A58" s="28"/>
      <c r="B58" s="4" t="s">
        <v>80</v>
      </c>
      <c r="C58" s="28" t="s">
        <v>48</v>
      </c>
      <c r="D58" s="28" t="s">
        <v>49</v>
      </c>
      <c r="E58" s="28">
        <v>1</v>
      </c>
      <c r="F58" s="28"/>
      <c r="G58" s="28">
        <v>1</v>
      </c>
    </row>
    <row r="59" spans="1:7" ht="31.5" x14ac:dyDescent="0.25">
      <c r="A59" s="28"/>
      <c r="B59" s="4" t="s">
        <v>50</v>
      </c>
      <c r="C59" s="28" t="s">
        <v>48</v>
      </c>
      <c r="D59" s="28" t="s">
        <v>54</v>
      </c>
      <c r="E59" s="28">
        <f>E60+E61+E62+E63</f>
        <v>7.5</v>
      </c>
      <c r="F59" s="28"/>
      <c r="G59" s="28">
        <f>E59+F59</f>
        <v>7.5</v>
      </c>
    </row>
    <row r="60" spans="1:7" ht="15.75" x14ac:dyDescent="0.25">
      <c r="A60" s="28"/>
      <c r="B60" s="4" t="s">
        <v>51</v>
      </c>
      <c r="C60" s="28" t="s">
        <v>48</v>
      </c>
      <c r="D60" s="28" t="s">
        <v>54</v>
      </c>
      <c r="E60" s="28">
        <v>1</v>
      </c>
      <c r="F60" s="28"/>
      <c r="G60" s="28">
        <f>E60+F60</f>
        <v>1</v>
      </c>
    </row>
    <row r="61" spans="1:7" ht="15.75" x14ac:dyDescent="0.25">
      <c r="A61" s="28"/>
      <c r="B61" s="4" t="s">
        <v>52</v>
      </c>
      <c r="C61" s="28" t="s">
        <v>48</v>
      </c>
      <c r="D61" s="28" t="s">
        <v>54</v>
      </c>
      <c r="E61" s="28">
        <v>1</v>
      </c>
      <c r="F61" s="28"/>
      <c r="G61" s="28">
        <f>E61+F61</f>
        <v>1</v>
      </c>
    </row>
    <row r="62" spans="1:7" ht="15.75" x14ac:dyDescent="0.25">
      <c r="A62" s="28"/>
      <c r="B62" s="4" t="s">
        <v>81</v>
      </c>
      <c r="C62" s="28" t="s">
        <v>48</v>
      </c>
      <c r="D62" s="28" t="s">
        <v>54</v>
      </c>
      <c r="E62" s="28">
        <v>0.5</v>
      </c>
      <c r="F62" s="28"/>
      <c r="G62" s="28">
        <f>E62+F62</f>
        <v>0.5</v>
      </c>
    </row>
    <row r="63" spans="1:7" ht="31.5" x14ac:dyDescent="0.25">
      <c r="A63" s="28"/>
      <c r="B63" s="4" t="s">
        <v>53</v>
      </c>
      <c r="C63" s="28" t="s">
        <v>48</v>
      </c>
      <c r="D63" s="28" t="s">
        <v>54</v>
      </c>
      <c r="E63" s="28">
        <v>5</v>
      </c>
      <c r="F63" s="28"/>
      <c r="G63" s="28">
        <f>E63+F63</f>
        <v>5</v>
      </c>
    </row>
    <row r="64" spans="1:7" ht="15.75" x14ac:dyDescent="0.25">
      <c r="A64" s="28">
        <v>2</v>
      </c>
      <c r="B64" s="15" t="s">
        <v>25</v>
      </c>
      <c r="C64" s="28"/>
      <c r="D64" s="28"/>
      <c r="E64" s="28"/>
      <c r="F64" s="28"/>
      <c r="G64" s="28"/>
    </row>
    <row r="65" spans="1:7" ht="15.75" x14ac:dyDescent="0.25">
      <c r="A65" s="28"/>
      <c r="B65" s="4" t="s">
        <v>82</v>
      </c>
      <c r="C65" s="28" t="s">
        <v>48</v>
      </c>
      <c r="D65" s="28" t="s">
        <v>49</v>
      </c>
      <c r="E65" s="28">
        <v>40</v>
      </c>
      <c r="F65" s="28">
        <v>26</v>
      </c>
      <c r="G65" s="28">
        <f>E65+F65</f>
        <v>66</v>
      </c>
    </row>
    <row r="66" spans="1:7" ht="31.5" x14ac:dyDescent="0.25">
      <c r="A66" s="28"/>
      <c r="B66" s="4" t="s">
        <v>83</v>
      </c>
      <c r="C66" s="28" t="s">
        <v>84</v>
      </c>
      <c r="D66" s="28" t="s">
        <v>59</v>
      </c>
      <c r="E66" s="28">
        <v>73</v>
      </c>
      <c r="F66" s="28">
        <v>73</v>
      </c>
      <c r="G66" s="28">
        <v>73</v>
      </c>
    </row>
    <row r="67" spans="1:7" ht="24" customHeight="1" x14ac:dyDescent="0.25">
      <c r="A67" s="28"/>
      <c r="B67" s="4" t="s">
        <v>85</v>
      </c>
      <c r="C67" s="28" t="s">
        <v>55</v>
      </c>
      <c r="D67" s="28" t="s">
        <v>49</v>
      </c>
      <c r="E67" s="28">
        <v>3200</v>
      </c>
      <c r="F67" s="28">
        <v>1898</v>
      </c>
      <c r="G67" s="28">
        <f t="shared" ref="G67:G72" si="0">E67+F67</f>
        <v>5098</v>
      </c>
    </row>
    <row r="68" spans="1:7" ht="25.5" customHeight="1" x14ac:dyDescent="0.25">
      <c r="A68" s="28"/>
      <c r="B68" s="4" t="s">
        <v>60</v>
      </c>
      <c r="C68" s="28" t="s">
        <v>55</v>
      </c>
      <c r="D68" s="28" t="s">
        <v>49</v>
      </c>
      <c r="E68" s="28"/>
      <c r="F68" s="28">
        <v>1898</v>
      </c>
      <c r="G68" s="28">
        <f t="shared" si="0"/>
        <v>1898</v>
      </c>
    </row>
    <row r="69" spans="1:7" ht="31.5" x14ac:dyDescent="0.25">
      <c r="A69" s="28"/>
      <c r="B69" s="4" t="s">
        <v>86</v>
      </c>
      <c r="C69" s="28" t="s">
        <v>56</v>
      </c>
      <c r="D69" s="28" t="s">
        <v>49</v>
      </c>
      <c r="E69" s="28">
        <v>964300</v>
      </c>
      <c r="F69" s="28">
        <v>76800</v>
      </c>
      <c r="G69" s="28">
        <f t="shared" si="0"/>
        <v>1041100</v>
      </c>
    </row>
    <row r="70" spans="1:7" ht="47.25" x14ac:dyDescent="0.25">
      <c r="A70" s="28"/>
      <c r="B70" s="4" t="s">
        <v>87</v>
      </c>
      <c r="C70" s="28" t="s">
        <v>56</v>
      </c>
      <c r="D70" s="28" t="s">
        <v>49</v>
      </c>
      <c r="E70" s="28">
        <f>C51</f>
        <v>964300</v>
      </c>
      <c r="F70" s="28"/>
      <c r="G70" s="28">
        <f t="shared" si="0"/>
        <v>964300</v>
      </c>
    </row>
    <row r="71" spans="1:7" ht="21.75" customHeight="1" x14ac:dyDescent="0.25">
      <c r="A71" s="28"/>
      <c r="B71" s="4" t="s">
        <v>88</v>
      </c>
      <c r="C71" s="28" t="s">
        <v>56</v>
      </c>
      <c r="D71" s="28" t="s">
        <v>49</v>
      </c>
      <c r="E71" s="28"/>
      <c r="F71" s="28">
        <v>76800</v>
      </c>
      <c r="G71" s="28">
        <f t="shared" si="0"/>
        <v>76800</v>
      </c>
    </row>
    <row r="72" spans="1:7" ht="21.75" customHeight="1" x14ac:dyDescent="0.25">
      <c r="A72" s="4"/>
      <c r="B72" s="4" t="s">
        <v>89</v>
      </c>
      <c r="C72" s="28" t="s">
        <v>48</v>
      </c>
      <c r="D72" s="28" t="s">
        <v>49</v>
      </c>
      <c r="E72" s="28"/>
      <c r="F72" s="28">
        <v>1898</v>
      </c>
      <c r="G72" s="28">
        <f t="shared" si="0"/>
        <v>1898</v>
      </c>
    </row>
    <row r="73" spans="1:7" ht="15.75" x14ac:dyDescent="0.25">
      <c r="A73" s="28">
        <v>3</v>
      </c>
      <c r="B73" s="15" t="s">
        <v>26</v>
      </c>
      <c r="C73" s="28"/>
      <c r="D73" s="28"/>
      <c r="E73" s="28"/>
      <c r="F73" s="28"/>
      <c r="G73" s="28"/>
    </row>
    <row r="74" spans="1:7" ht="31.5" x14ac:dyDescent="0.25">
      <c r="A74" s="28"/>
      <c r="B74" s="4" t="s">
        <v>61</v>
      </c>
      <c r="C74" s="28" t="s">
        <v>56</v>
      </c>
      <c r="D74" s="28" t="s">
        <v>57</v>
      </c>
      <c r="E74" s="28">
        <v>24108</v>
      </c>
      <c r="F74" s="28">
        <v>2954</v>
      </c>
      <c r="G74" s="28">
        <v>15774</v>
      </c>
    </row>
    <row r="75" spans="1:7" ht="31.5" x14ac:dyDescent="0.25">
      <c r="A75" s="28"/>
      <c r="B75" s="4" t="s">
        <v>90</v>
      </c>
      <c r="C75" s="28" t="s">
        <v>55</v>
      </c>
      <c r="D75" s="28" t="s">
        <v>57</v>
      </c>
      <c r="E75" s="28">
        <v>80</v>
      </c>
      <c r="F75" s="28">
        <v>73</v>
      </c>
      <c r="G75" s="28">
        <v>77</v>
      </c>
    </row>
    <row r="76" spans="1:7" ht="26.25" customHeight="1" x14ac:dyDescent="0.25">
      <c r="A76" s="28"/>
      <c r="B76" s="4" t="s">
        <v>91</v>
      </c>
      <c r="C76" s="28" t="s">
        <v>56</v>
      </c>
      <c r="D76" s="28" t="s">
        <v>57</v>
      </c>
      <c r="E76" s="28"/>
      <c r="F76" s="28">
        <v>40</v>
      </c>
      <c r="G76" s="28">
        <f>F76</f>
        <v>40</v>
      </c>
    </row>
    <row r="77" spans="1:7" ht="15.75" x14ac:dyDescent="0.25">
      <c r="A77" s="28">
        <v>4</v>
      </c>
      <c r="B77" s="15" t="s">
        <v>27</v>
      </c>
      <c r="C77" s="28"/>
      <c r="D77" s="28"/>
      <c r="E77" s="28"/>
      <c r="F77" s="28"/>
      <c r="G77" s="28"/>
    </row>
    <row r="78" spans="1:7" ht="39.75" customHeight="1" x14ac:dyDescent="0.25">
      <c r="A78" s="4"/>
      <c r="B78" s="4" t="s">
        <v>92</v>
      </c>
      <c r="C78" s="28" t="s">
        <v>58</v>
      </c>
      <c r="D78" s="28" t="s">
        <v>57</v>
      </c>
      <c r="E78" s="28">
        <v>109.6</v>
      </c>
      <c r="F78" s="28">
        <v>100</v>
      </c>
      <c r="G78" s="28">
        <v>105.5</v>
      </c>
    </row>
    <row r="79" spans="1:7" ht="15.75" x14ac:dyDescent="0.25">
      <c r="A79" s="1"/>
    </row>
    <row r="80" spans="1:7" s="2" customFormat="1" ht="33.75" customHeight="1" x14ac:dyDescent="0.25">
      <c r="A80" s="38" t="s">
        <v>64</v>
      </c>
      <c r="B80" s="39"/>
      <c r="C80" s="39"/>
      <c r="D80" s="11"/>
      <c r="E80" s="5"/>
      <c r="F80" s="54" t="s">
        <v>68</v>
      </c>
      <c r="G80" s="54"/>
    </row>
    <row r="81" spans="1:7" s="2" customFormat="1" ht="24" customHeight="1" x14ac:dyDescent="0.25">
      <c r="A81" s="3"/>
      <c r="B81" s="29"/>
      <c r="D81" s="10" t="s">
        <v>28</v>
      </c>
      <c r="F81" s="37"/>
      <c r="G81" s="37"/>
    </row>
    <row r="82" spans="1:7" s="2" customFormat="1" ht="15.75" customHeight="1" x14ac:dyDescent="0.25">
      <c r="A82" s="36" t="s">
        <v>29</v>
      </c>
      <c r="B82" s="36"/>
      <c r="C82" s="29"/>
      <c r="D82" s="29"/>
      <c r="F82" s="23"/>
      <c r="G82" s="23"/>
    </row>
    <row r="83" spans="1:7" s="2" customFormat="1" ht="24.75" customHeight="1" x14ac:dyDescent="0.25">
      <c r="A83" s="7" t="s">
        <v>63</v>
      </c>
      <c r="B83" s="24"/>
      <c r="C83" s="29"/>
      <c r="D83" s="29"/>
      <c r="F83" s="23"/>
      <c r="G83" s="23"/>
    </row>
    <row r="84" spans="1:7" s="2" customFormat="1" ht="29.25" customHeight="1" x14ac:dyDescent="0.25">
      <c r="A84" s="38" t="s">
        <v>65</v>
      </c>
      <c r="B84" s="38"/>
      <c r="C84" s="38"/>
      <c r="D84" s="11"/>
      <c r="E84" s="5"/>
      <c r="F84" s="54" t="s">
        <v>69</v>
      </c>
      <c r="G84" s="54"/>
    </row>
    <row r="85" spans="1:7" s="2" customFormat="1" ht="9.75" customHeight="1" x14ac:dyDescent="0.25">
      <c r="A85" s="12"/>
      <c r="B85" s="29"/>
      <c r="C85" s="29"/>
      <c r="D85" s="10" t="s">
        <v>28</v>
      </c>
      <c r="F85" s="34"/>
      <c r="G85" s="34"/>
    </row>
    <row r="86" spans="1:7" s="2" customFormat="1" x14ac:dyDescent="0.25">
      <c r="A86" s="8" t="s">
        <v>37</v>
      </c>
    </row>
    <row r="87" spans="1:7" s="2" customFormat="1" x14ac:dyDescent="0.25">
      <c r="A87" s="9" t="s">
        <v>38</v>
      </c>
    </row>
    <row r="88" spans="1:7" s="2" customFormat="1" x14ac:dyDescent="0.25"/>
    <row r="89" spans="1:7" s="2" customFormat="1" x14ac:dyDescent="0.25"/>
    <row r="90" spans="1:7" s="2" customFormat="1" x14ac:dyDescent="0.25"/>
  </sheetData>
  <mergeCells count="44">
    <mergeCell ref="F85:G85"/>
    <mergeCell ref="B53:G53"/>
    <mergeCell ref="A80:C80"/>
    <mergeCell ref="F80:G80"/>
    <mergeCell ref="F81:G81"/>
    <mergeCell ref="A82:B82"/>
    <mergeCell ref="A84:C84"/>
    <mergeCell ref="F84:G84"/>
    <mergeCell ref="B35:G35"/>
    <mergeCell ref="A43:B43"/>
    <mergeCell ref="A45:A46"/>
    <mergeCell ref="B45:G45"/>
    <mergeCell ref="A51:B51"/>
    <mergeCell ref="B30:G30"/>
    <mergeCell ref="B31:G31"/>
    <mergeCell ref="B32:G32"/>
    <mergeCell ref="B33:G33"/>
    <mergeCell ref="B34:G34"/>
    <mergeCell ref="B24:G24"/>
    <mergeCell ref="B25:G25"/>
    <mergeCell ref="B26:G26"/>
    <mergeCell ref="B27:G27"/>
    <mergeCell ref="B28:G28"/>
    <mergeCell ref="C19:F19"/>
    <mergeCell ref="C20:F20"/>
    <mergeCell ref="E21:F21"/>
    <mergeCell ref="E22:F22"/>
    <mergeCell ref="B23:G23"/>
    <mergeCell ref="L17:M17"/>
    <mergeCell ref="O17:P17"/>
    <mergeCell ref="C18:F18"/>
    <mergeCell ref="I18:K18"/>
    <mergeCell ref="L18:M18"/>
    <mergeCell ref="O18:P18"/>
    <mergeCell ref="E9:G9"/>
    <mergeCell ref="E10:G10"/>
    <mergeCell ref="A13:G13"/>
    <mergeCell ref="A14:G14"/>
    <mergeCell ref="C17:F17"/>
    <mergeCell ref="F1:G3"/>
    <mergeCell ref="E5:G5"/>
    <mergeCell ref="E6:G6"/>
    <mergeCell ref="E7:G7"/>
    <mergeCell ref="E8:G8"/>
  </mergeCells>
  <pageMargins left="0.70866141732283472" right="0.70866141732283472" top="0.59055118110236227" bottom="0.59055118110236227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1014010</vt:lpstr>
      <vt:lpstr>'1014010'!Область_друку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Ліщук Петро Андрійович</cp:lastModifiedBy>
  <cp:lastPrinted>2021-02-12T11:09:46Z</cp:lastPrinted>
  <dcterms:created xsi:type="dcterms:W3CDTF">2018-12-28T08:43:53Z</dcterms:created>
  <dcterms:modified xsi:type="dcterms:W3CDTF">2021-02-12T11:10:07Z</dcterms:modified>
</cp:coreProperties>
</file>