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408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E42" i="1"/>
  <c r="E44" i="1" s="1"/>
  <c r="E43" i="1"/>
  <c r="C44" i="1"/>
  <c r="D44" i="1"/>
  <c r="C51" i="1"/>
  <c r="E51" i="1" s="1"/>
  <c r="D51" i="1"/>
  <c r="C52" i="1"/>
  <c r="E52" i="1" s="1"/>
  <c r="C53" i="1"/>
  <c r="E68" i="1" s="1"/>
  <c r="G68" i="1" s="1"/>
  <c r="D53" i="1"/>
  <c r="E60" i="1"/>
  <c r="F60" i="1"/>
  <c r="G61" i="1"/>
  <c r="G60" i="1" s="1"/>
  <c r="G64" i="1"/>
  <c r="E65" i="1"/>
  <c r="G65" i="1"/>
  <c r="G66" i="1"/>
  <c r="E67" i="1"/>
  <c r="E63" i="1" s="1"/>
  <c r="G63" i="1" s="1"/>
  <c r="G67" i="1"/>
  <c r="G69" i="1"/>
  <c r="G71" i="1"/>
  <c r="G72" i="1"/>
  <c r="G73" i="1"/>
  <c r="G74" i="1"/>
  <c r="G75" i="1"/>
  <c r="G77" i="1"/>
  <c r="G78" i="1"/>
  <c r="G79" i="1"/>
  <c r="E53" i="1" l="1"/>
</calcChain>
</file>

<file path=xl/sharedStrings.xml><?xml version="1.0" encoding="utf-8"?>
<sst xmlns="http://schemas.openxmlformats.org/spreadsheetml/2006/main" count="149" uniqueCount="101">
  <si>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</si>
  <si>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</si>
  <si>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</si>
  <si>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</si>
  <si>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</si>
  <si>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</si>
  <si>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</si>
  <si>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</si>
  <si>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</si>
  <si>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</si>
  <si>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</si>
  <si>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</si>
  <si>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академічним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</si>
  <si>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</si>
  <si>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</si>
  <si>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</si>
  <si>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академічного 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</si>
  <si>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</si>
  <si>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</si>
  <si>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</si>
  <si>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</si>
  <si>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</si>
  <si>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</si>
  <si>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</si>
  <si>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</si>
  <si>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академічного муніципального естрадно-духового оркестру</t>
  </si>
  <si>
    <t>Кількість проведених концертів академічнис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</si>
  <si>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</si>
  <si>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</si>
  <si>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</si>
  <si>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</si>
  <si>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</si>
  <si>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</si>
  <si>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</si>
  <si>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</si>
  <si>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</si>
  <si>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</si>
  <si>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</si>
  <si>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</si>
  <si>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</si>
  <si>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</si>
  <si>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</si>
  <si>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</si>
  <si>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</si>
  <si>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</si>
  <si>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</si>
  <si>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</si>
  <si>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</si>
  <si>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</si>
  <si>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</si>
  <si>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</si>
  <si>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</si>
  <si>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</si>
  <si>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</si>
  <si>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</si>
  <si>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</si>
  <si>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</si>
  <si>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</si>
  <si>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</si>
  <si>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</si>
  <si>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академічного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</si>
  <si>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</si>
  <si>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</si>
  <si>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</si>
  <si>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</si>
  <si>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академічного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</si>
  <si>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</si>
  <si>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</si>
  <si>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</si>
  <si>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</si>
  <si>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</si>
  <si>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</si>
  <si>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</si>
  <si>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</si>
  <si>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</si>
  <si>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</si>
  <si>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підтримки обдарованих дітей м.Хмельницького, рішення сесії Хмельницької міської ради №6 від 21 лютого 2001 р.,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15 грудня 2021 року №7 " Про бюджет Хмельницької міської територіальної громади на 2022 рік  ".</t>
  </si>
  <si>
    <t>5.</t>
  </si>
  <si>
    <t>Обсяг бюджетних призначень / бюджетних асигнувань - 24133955 гривень, у тому числі загального фонду - 23987945 гривень та спеціального фонду - 146010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</si>
  <si>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</si>
  <si>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</si>
  <si>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</si>
  <si>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</si>
  <si>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</si>
  <si>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</si>
  <si>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</si>
  <si>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</si>
  <si>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</si>
  <si>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</si>
  <si>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</si>
  <si>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</si>
  <si>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</si>
  <si>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</si>
  <si>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</si>
  <si>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</si>
  <si>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2022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</si>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</sst>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11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28 січня 2022 р.  N 01-09-13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workbookViewId="0">
      <selection activeCell="G83" sqref="G83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6" t="s">
        <v>100</v>
      </c>
      <c r="G1" s="75"/>
    </row>
    <row r="2" spans="1:7" x14ac:dyDescent="0.25">
      <c r="F2" s="75"/>
      <c r="G2" s="75"/>
    </row>
    <row r="3" spans="1:7" ht="32.25" customHeight="1" x14ac:dyDescent="0.25">
      <c r="F3" s="75"/>
      <c r="G3" s="75"/>
    </row>
    <row r="4" spans="1:7" ht="15.75" x14ac:dyDescent="0.25">
      <c r="A4" s="7"/>
      <c r="E4" s="7" t="s">
        <v>99</v>
      </c>
    </row>
    <row r="5" spans="1:7" ht="15.75" x14ac:dyDescent="0.25">
      <c r="A5" s="7"/>
      <c r="E5" s="74" t="s">
        <v>98</v>
      </c>
      <c r="F5" s="74"/>
      <c r="G5" s="74"/>
    </row>
    <row r="6" spans="1:7" ht="15.75" x14ac:dyDescent="0.25">
      <c r="A6" s="7"/>
      <c r="B6" s="7"/>
      <c r="E6" s="73" t="s">
        <v>97</v>
      </c>
      <c r="F6" s="73"/>
      <c r="G6" s="73"/>
    </row>
    <row r="7" spans="1:7" ht="15" customHeight="1" x14ac:dyDescent="0.25">
      <c r="A7" s="7"/>
      <c r="E7" s="72" t="s">
        <v>92</v>
      </c>
      <c r="F7" s="72"/>
      <c r="G7" s="72"/>
    </row>
    <row r="8" spans="1:7" ht="15.75" x14ac:dyDescent="0.25">
      <c r="A8" s="7"/>
      <c r="B8" s="7"/>
      <c r="E8" s="73"/>
      <c r="F8" s="73"/>
      <c r="G8" s="73"/>
    </row>
    <row r="9" spans="1:7" ht="15" customHeight="1" x14ac:dyDescent="0.25">
      <c r="A9" s="7"/>
      <c r="E9" s="72"/>
      <c r="F9" s="72"/>
      <c r="G9" s="72"/>
    </row>
    <row r="10" spans="1:7" ht="15.75" customHeight="1" x14ac:dyDescent="0.25">
      <c r="A10" s="7"/>
      <c r="E10" s="71" t="str">
        <f>'[1]1014030'!E10:G10</f>
        <v>28 січня 2022 р.  N 01-09-13</v>
      </c>
      <c r="F10" s="71"/>
      <c r="G10" s="71"/>
    </row>
    <row r="13" spans="1:7" ht="15.75" x14ac:dyDescent="0.25">
      <c r="A13" s="70" t="s">
        <v>96</v>
      </c>
      <c r="B13" s="70"/>
      <c r="C13" s="70"/>
      <c r="D13" s="70"/>
      <c r="E13" s="70"/>
      <c r="F13" s="70"/>
      <c r="G13" s="70"/>
    </row>
    <row r="14" spans="1:7" ht="15.75" x14ac:dyDescent="0.25">
      <c r="A14" s="70" t="s">
        <v>95</v>
      </c>
      <c r="B14" s="70"/>
      <c r="C14" s="70"/>
      <c r="D14" s="70"/>
      <c r="E14" s="70"/>
      <c r="F14" s="70"/>
      <c r="G14" s="70"/>
    </row>
    <row r="17" spans="1:16" s="61" customFormat="1" ht="21.75" customHeight="1" x14ac:dyDescent="0.25">
      <c r="A17" s="68" t="s">
        <v>94</v>
      </c>
      <c r="B17" s="52">
        <v>1000000</v>
      </c>
      <c r="C17" s="65" t="s">
        <v>90</v>
      </c>
      <c r="D17" s="64"/>
      <c r="E17" s="64"/>
      <c r="F17" s="64"/>
      <c r="G17" s="69" t="s">
        <v>93</v>
      </c>
      <c r="H17" s="68"/>
      <c r="I17" s="68"/>
      <c r="J17" s="68"/>
      <c r="K17" s="68"/>
      <c r="L17" s="67"/>
      <c r="M17" s="67"/>
      <c r="N17" s="68"/>
      <c r="O17" s="67"/>
      <c r="P17" s="67"/>
    </row>
    <row r="18" spans="1:16" ht="36.75" customHeight="1" x14ac:dyDescent="0.25">
      <c r="A18" s="45"/>
      <c r="B18" s="45" t="s">
        <v>84</v>
      </c>
      <c r="C18" s="66" t="s">
        <v>92</v>
      </c>
      <c r="D18" s="60"/>
      <c r="E18" s="60"/>
      <c r="F18" s="60"/>
      <c r="G18" s="59" t="s">
        <v>88</v>
      </c>
      <c r="H18" s="58"/>
      <c r="I18" s="44"/>
      <c r="J18" s="44"/>
      <c r="K18" s="44"/>
      <c r="L18" s="66"/>
      <c r="M18" s="66"/>
      <c r="N18" s="43"/>
      <c r="O18" s="57"/>
      <c r="P18" s="57"/>
    </row>
    <row r="19" spans="1:16" s="61" customFormat="1" ht="23.25" customHeight="1" x14ac:dyDescent="0.25">
      <c r="A19" s="62" t="s">
        <v>91</v>
      </c>
      <c r="B19" s="52">
        <v>1010000</v>
      </c>
      <c r="C19" s="65" t="s">
        <v>90</v>
      </c>
      <c r="D19" s="64"/>
      <c r="E19" s="64"/>
      <c r="F19" s="64"/>
      <c r="G19" s="63" t="str">
        <f>G17</f>
        <v>02231293</v>
      </c>
      <c r="H19" s="62"/>
      <c r="I19" s="62"/>
      <c r="J19" s="62"/>
      <c r="K19" s="62"/>
      <c r="L19" s="62"/>
      <c r="M19" s="62"/>
      <c r="N19" s="62"/>
      <c r="O19" s="62"/>
      <c r="P19" s="62"/>
    </row>
    <row r="20" spans="1:16" ht="34.5" customHeight="1" x14ac:dyDescent="0.25">
      <c r="A20" s="45"/>
      <c r="B20" s="45" t="s">
        <v>84</v>
      </c>
      <c r="C20" s="44" t="s">
        <v>89</v>
      </c>
      <c r="D20" s="60"/>
      <c r="E20" s="60"/>
      <c r="F20" s="60"/>
      <c r="G20" s="59" t="s">
        <v>88</v>
      </c>
      <c r="H20" s="58"/>
      <c r="I20" s="44"/>
      <c r="J20" s="44"/>
      <c r="K20" s="44"/>
      <c r="L20" s="44"/>
      <c r="M20" s="44"/>
      <c r="N20" s="43"/>
      <c r="O20" s="57"/>
      <c r="P20" s="57"/>
    </row>
    <row r="21" spans="1:16" ht="34.5" customHeight="1" x14ac:dyDescent="0.25">
      <c r="A21" s="51" t="s">
        <v>87</v>
      </c>
      <c r="B21" s="56">
        <v>1014081</v>
      </c>
      <c r="C21" s="56">
        <v>4081</v>
      </c>
      <c r="D21" s="55" t="s">
        <v>86</v>
      </c>
      <c r="E21" s="54" t="s">
        <v>85</v>
      </c>
      <c r="F21" s="53"/>
      <c r="G21" s="52">
        <v>22564000000</v>
      </c>
      <c r="H21" s="49"/>
      <c r="I21" s="51"/>
      <c r="J21" s="49"/>
      <c r="K21" s="50"/>
      <c r="L21" s="50"/>
      <c r="M21" s="50"/>
      <c r="N21" s="50"/>
      <c r="O21" s="50"/>
      <c r="P21" s="49"/>
    </row>
    <row r="22" spans="1:16" ht="45.75" customHeight="1" x14ac:dyDescent="0.25">
      <c r="B22" s="45" t="s">
        <v>84</v>
      </c>
      <c r="C22" s="47" t="s">
        <v>83</v>
      </c>
      <c r="D22" s="47" t="s">
        <v>82</v>
      </c>
      <c r="E22" s="48" t="s">
        <v>81</v>
      </c>
      <c r="F22" s="48"/>
      <c r="G22" s="47" t="s">
        <v>80</v>
      </c>
      <c r="H22" s="46"/>
      <c r="I22" s="45"/>
      <c r="J22" s="45"/>
      <c r="K22" s="44"/>
      <c r="L22" s="44"/>
      <c r="M22" s="44"/>
      <c r="N22" s="44"/>
      <c r="O22" s="44"/>
      <c r="P22" s="43"/>
    </row>
    <row r="23" spans="1:16" ht="42" customHeight="1" x14ac:dyDescent="0.25">
      <c r="A23" s="6" t="s">
        <v>79</v>
      </c>
      <c r="B23" s="15" t="s">
        <v>78</v>
      </c>
      <c r="C23" s="15"/>
      <c r="D23" s="15"/>
      <c r="E23" s="15"/>
      <c r="F23" s="15"/>
      <c r="G23" s="15"/>
    </row>
    <row r="24" spans="1:16" ht="97.5" customHeight="1" x14ac:dyDescent="0.25">
      <c r="A24" s="6" t="s">
        <v>77</v>
      </c>
      <c r="B24" s="42" t="s">
        <v>76</v>
      </c>
      <c r="C24" s="42"/>
      <c r="D24" s="42"/>
      <c r="E24" s="42"/>
      <c r="F24" s="42"/>
      <c r="G24" s="42"/>
    </row>
    <row r="25" spans="1:16" ht="26.25" customHeight="1" x14ac:dyDescent="0.25">
      <c r="A25" s="6" t="s">
        <v>75</v>
      </c>
      <c r="B25" s="15" t="s">
        <v>74</v>
      </c>
      <c r="C25" s="15"/>
      <c r="D25" s="15"/>
      <c r="E25" s="15"/>
      <c r="F25" s="15"/>
      <c r="G25" s="15"/>
    </row>
    <row r="26" spans="1:16" ht="15.75" x14ac:dyDescent="0.25">
      <c r="A26" s="19"/>
    </row>
    <row r="27" spans="1:16" ht="15.75" x14ac:dyDescent="0.25">
      <c r="A27" s="21" t="s">
        <v>50</v>
      </c>
      <c r="B27" s="31" t="s">
        <v>73</v>
      </c>
      <c r="C27" s="31"/>
      <c r="D27" s="31"/>
      <c r="E27" s="31"/>
      <c r="F27" s="31"/>
      <c r="G27" s="31"/>
    </row>
    <row r="28" spans="1:16" ht="26.25" customHeight="1" x14ac:dyDescent="0.25">
      <c r="A28" s="21"/>
      <c r="B28" s="31" t="s">
        <v>72</v>
      </c>
      <c r="C28" s="31"/>
      <c r="D28" s="31"/>
      <c r="E28" s="31"/>
      <c r="F28" s="31"/>
      <c r="G28" s="31"/>
    </row>
    <row r="29" spans="1:16" ht="15.75" x14ac:dyDescent="0.25">
      <c r="A29" s="19"/>
    </row>
    <row r="30" spans="1:16" ht="27" customHeight="1" x14ac:dyDescent="0.25">
      <c r="A30" s="41" t="s">
        <v>71</v>
      </c>
      <c r="B30" s="1" t="s">
        <v>70</v>
      </c>
    </row>
    <row r="31" spans="1:16" ht="36" customHeight="1" x14ac:dyDescent="0.25">
      <c r="A31" s="41"/>
      <c r="B31" s="40" t="s">
        <v>69</v>
      </c>
      <c r="C31" s="39"/>
      <c r="D31" s="39"/>
      <c r="E31" s="39"/>
      <c r="F31" s="39"/>
      <c r="G31" s="39"/>
    </row>
    <row r="32" spans="1:16" ht="36.75" customHeight="1" x14ac:dyDescent="0.25">
      <c r="A32" s="6" t="s">
        <v>68</v>
      </c>
      <c r="B32" s="15" t="s">
        <v>67</v>
      </c>
      <c r="C32" s="15"/>
      <c r="D32" s="15"/>
      <c r="E32" s="15"/>
      <c r="F32" s="15"/>
      <c r="G32" s="15"/>
    </row>
    <row r="33" spans="1:7" ht="15.75" x14ac:dyDescent="0.25">
      <c r="A33" s="21" t="s">
        <v>50</v>
      </c>
      <c r="B33" s="31" t="s">
        <v>66</v>
      </c>
      <c r="C33" s="31"/>
      <c r="D33" s="31"/>
      <c r="E33" s="31"/>
      <c r="F33" s="31"/>
      <c r="G33" s="31"/>
    </row>
    <row r="34" spans="1:7" ht="54" customHeight="1" x14ac:dyDescent="0.25">
      <c r="A34" s="21"/>
      <c r="B34" s="38" t="s">
        <v>65</v>
      </c>
      <c r="C34" s="37"/>
      <c r="D34" s="37"/>
      <c r="E34" s="37"/>
      <c r="F34" s="37"/>
      <c r="G34" s="36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64</v>
      </c>
      <c r="B36" s="14" t="s">
        <v>62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63</v>
      </c>
    </row>
    <row r="38" spans="1:7" ht="15.75" x14ac:dyDescent="0.25">
      <c r="A38" s="19"/>
    </row>
    <row r="39" spans="1:7" ht="47.25" x14ac:dyDescent="0.25">
      <c r="A39" s="21" t="s">
        <v>50</v>
      </c>
      <c r="B39" s="21" t="s">
        <v>62</v>
      </c>
      <c r="C39" s="21" t="s">
        <v>46</v>
      </c>
      <c r="D39" s="21" t="s">
        <v>45</v>
      </c>
      <c r="E39" s="21" t="s">
        <v>44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94.5" x14ac:dyDescent="0.25">
      <c r="A41" s="21"/>
      <c r="B41" s="21" t="s">
        <v>61</v>
      </c>
      <c r="C41" s="21">
        <v>4737290</v>
      </c>
      <c r="D41" s="21"/>
      <c r="E41" s="21">
        <f>C41+D41</f>
        <v>4737290</v>
      </c>
    </row>
    <row r="42" spans="1:7" ht="116.25" customHeight="1" x14ac:dyDescent="0.25">
      <c r="A42" s="21"/>
      <c r="B42" s="21" t="s">
        <v>60</v>
      </c>
      <c r="C42" s="21">
        <v>9346910</v>
      </c>
      <c r="D42" s="21">
        <v>84000</v>
      </c>
      <c r="E42" s="21">
        <f>C42+D42</f>
        <v>9430910</v>
      </c>
    </row>
    <row r="43" spans="1:7" ht="101.25" customHeight="1" x14ac:dyDescent="0.25">
      <c r="A43" s="21"/>
      <c r="B43" s="21" t="s">
        <v>59</v>
      </c>
      <c r="C43" s="21">
        <v>9903745</v>
      </c>
      <c r="D43" s="21">
        <v>62010</v>
      </c>
      <c r="E43" s="21">
        <f>C43+D43</f>
        <v>9965755</v>
      </c>
    </row>
    <row r="44" spans="1:7" ht="31.5" customHeight="1" x14ac:dyDescent="0.25">
      <c r="A44" s="31" t="s">
        <v>44</v>
      </c>
      <c r="B44" s="31"/>
      <c r="C44" s="21">
        <f>C41+C42+C43</f>
        <v>23987945</v>
      </c>
      <c r="D44" s="21">
        <f>D41+D42+D43</f>
        <v>146010</v>
      </c>
      <c r="E44" s="21">
        <f>E41+E42+E43</f>
        <v>24133955</v>
      </c>
    </row>
    <row r="45" spans="1:7" ht="15.75" x14ac:dyDescent="0.25">
      <c r="A45" s="19"/>
    </row>
    <row r="46" spans="1:7" ht="15.75" x14ac:dyDescent="0.25">
      <c r="A46" s="35" t="s">
        <v>58</v>
      </c>
      <c r="B46" s="15" t="s">
        <v>57</v>
      </c>
      <c r="C46" s="15"/>
      <c r="D46" s="15"/>
      <c r="E46" s="15"/>
      <c r="F46" s="15"/>
      <c r="G46" s="15"/>
    </row>
    <row r="47" spans="1:7" ht="15.75" x14ac:dyDescent="0.25">
      <c r="A47" s="35"/>
      <c r="B47" s="7" t="s">
        <v>56</v>
      </c>
    </row>
    <row r="48" spans="1:7" ht="15.75" x14ac:dyDescent="0.25">
      <c r="A48" s="19"/>
    </row>
    <row r="49" spans="1:7" ht="63" x14ac:dyDescent="0.25">
      <c r="A49" s="21" t="s">
        <v>50</v>
      </c>
      <c r="B49" s="21" t="s">
        <v>55</v>
      </c>
      <c r="C49" s="21" t="s">
        <v>46</v>
      </c>
      <c r="D49" s="21" t="s">
        <v>45</v>
      </c>
      <c r="E49" s="21" t="s">
        <v>44</v>
      </c>
    </row>
    <row r="50" spans="1:7" ht="15.75" x14ac:dyDescent="0.25">
      <c r="A50" s="34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ht="126" customHeight="1" x14ac:dyDescent="0.25">
      <c r="A51" s="21"/>
      <c r="B51" s="22" t="s">
        <v>54</v>
      </c>
      <c r="C51" s="21">
        <f>C53-C52</f>
        <v>23126945</v>
      </c>
      <c r="D51" s="21">
        <f>D44</f>
        <v>146010</v>
      </c>
      <c r="E51" s="21">
        <f>C51+D51</f>
        <v>23272955</v>
      </c>
    </row>
    <row r="52" spans="1:7" ht="48" customHeight="1" x14ac:dyDescent="0.25">
      <c r="A52" s="33"/>
      <c r="B52" s="32" t="s">
        <v>53</v>
      </c>
      <c r="C52" s="21">
        <f>786000+40000+35000</f>
        <v>861000</v>
      </c>
      <c r="D52" s="21"/>
      <c r="E52" s="21">
        <f>C52+D52</f>
        <v>861000</v>
      </c>
    </row>
    <row r="53" spans="1:7" ht="24.75" customHeight="1" x14ac:dyDescent="0.25">
      <c r="A53" s="31" t="s">
        <v>44</v>
      </c>
      <c r="B53" s="31"/>
      <c r="C53" s="21">
        <f>C44</f>
        <v>23987945</v>
      </c>
      <c r="D53" s="21">
        <f>D44</f>
        <v>146010</v>
      </c>
      <c r="E53" s="21">
        <f>C53+D53</f>
        <v>24133955</v>
      </c>
    </row>
    <row r="54" spans="1:7" ht="15.75" x14ac:dyDescent="0.25">
      <c r="A54" s="19"/>
    </row>
    <row r="55" spans="1:7" ht="15.75" x14ac:dyDescent="0.25">
      <c r="A55" s="6" t="s">
        <v>52</v>
      </c>
      <c r="B55" s="15" t="s">
        <v>51</v>
      </c>
      <c r="C55" s="15"/>
      <c r="D55" s="15"/>
      <c r="E55" s="15"/>
      <c r="F55" s="15"/>
      <c r="G55" s="15"/>
    </row>
    <row r="56" spans="1:7" ht="15.75" x14ac:dyDescent="0.25">
      <c r="A56" s="19"/>
    </row>
    <row r="57" spans="1:7" ht="36" customHeight="1" x14ac:dyDescent="0.25">
      <c r="A57" s="21" t="s">
        <v>50</v>
      </c>
      <c r="B57" s="21" t="s">
        <v>49</v>
      </c>
      <c r="C57" s="21" t="s">
        <v>48</v>
      </c>
      <c r="D57" s="21" t="s">
        <v>47</v>
      </c>
      <c r="E57" s="21" t="s">
        <v>46</v>
      </c>
      <c r="F57" s="21" t="s">
        <v>45</v>
      </c>
      <c r="G57" s="21" t="s">
        <v>44</v>
      </c>
    </row>
    <row r="58" spans="1:7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ht="27.75" customHeight="1" x14ac:dyDescent="0.25">
      <c r="A59" s="24">
        <v>1</v>
      </c>
      <c r="B59" s="23" t="s">
        <v>43</v>
      </c>
      <c r="C59" s="21"/>
      <c r="D59" s="21"/>
      <c r="E59" s="21"/>
      <c r="F59" s="21"/>
      <c r="G59" s="21"/>
    </row>
    <row r="60" spans="1:7" ht="31.5" x14ac:dyDescent="0.25">
      <c r="A60" s="21"/>
      <c r="B60" s="22" t="s">
        <v>42</v>
      </c>
      <c r="C60" s="21" t="s">
        <v>23</v>
      </c>
      <c r="D60" s="21" t="s">
        <v>39</v>
      </c>
      <c r="E60" s="21">
        <f>E61+E62</f>
        <v>3</v>
      </c>
      <c r="F60" s="21">
        <f>F61+F62</f>
        <v>2</v>
      </c>
      <c r="G60" s="21">
        <f>G61+G62</f>
        <v>3</v>
      </c>
    </row>
    <row r="61" spans="1:7" ht="36.75" customHeight="1" x14ac:dyDescent="0.25">
      <c r="A61" s="21"/>
      <c r="B61" s="22" t="s">
        <v>41</v>
      </c>
      <c r="C61" s="21" t="s">
        <v>23</v>
      </c>
      <c r="D61" s="21" t="s">
        <v>39</v>
      </c>
      <c r="E61" s="21">
        <v>1</v>
      </c>
      <c r="F61" s="21"/>
      <c r="G61" s="21">
        <f>E61+F61</f>
        <v>1</v>
      </c>
    </row>
    <row r="62" spans="1:7" ht="36.75" customHeight="1" x14ac:dyDescent="0.25">
      <c r="A62" s="21"/>
      <c r="B62" s="22" t="s">
        <v>40</v>
      </c>
      <c r="C62" s="21" t="s">
        <v>23</v>
      </c>
      <c r="D62" s="21" t="s">
        <v>39</v>
      </c>
      <c r="E62" s="21">
        <v>2</v>
      </c>
      <c r="F62" s="21">
        <v>2</v>
      </c>
      <c r="G62" s="21">
        <v>2</v>
      </c>
    </row>
    <row r="63" spans="1:7" ht="30" customHeight="1" x14ac:dyDescent="0.25">
      <c r="A63" s="21"/>
      <c r="B63" s="22" t="s">
        <v>38</v>
      </c>
      <c r="C63" s="21" t="s">
        <v>23</v>
      </c>
      <c r="D63" s="21" t="s">
        <v>33</v>
      </c>
      <c r="E63" s="29">
        <f>E64+E65+E66+E67</f>
        <v>105</v>
      </c>
      <c r="F63" s="21"/>
      <c r="G63" s="21">
        <f>E63+F63</f>
        <v>105</v>
      </c>
    </row>
    <row r="64" spans="1:7" ht="17.25" customHeight="1" x14ac:dyDescent="0.25">
      <c r="A64" s="21"/>
      <c r="B64" s="22" t="s">
        <v>37</v>
      </c>
      <c r="C64" s="21" t="s">
        <v>23</v>
      </c>
      <c r="D64" s="21" t="s">
        <v>33</v>
      </c>
      <c r="E64" s="29">
        <v>9.5</v>
      </c>
      <c r="F64" s="21"/>
      <c r="G64" s="21">
        <f>E64+F64</f>
        <v>9.5</v>
      </c>
    </row>
    <row r="65" spans="1:7" ht="15.75" x14ac:dyDescent="0.25">
      <c r="A65" s="21"/>
      <c r="B65" s="22" t="s">
        <v>36</v>
      </c>
      <c r="C65" s="21" t="s">
        <v>23</v>
      </c>
      <c r="D65" s="21" t="s">
        <v>33</v>
      </c>
      <c r="E65" s="29">
        <f>90.75+1</f>
        <v>91.75</v>
      </c>
      <c r="F65" s="21"/>
      <c r="G65" s="21">
        <f>E65+F65</f>
        <v>91.75</v>
      </c>
    </row>
    <row r="66" spans="1:7" ht="15.75" x14ac:dyDescent="0.25">
      <c r="A66" s="21"/>
      <c r="B66" s="22" t="s">
        <v>35</v>
      </c>
      <c r="C66" s="21" t="s">
        <v>23</v>
      </c>
      <c r="D66" s="21" t="s">
        <v>33</v>
      </c>
      <c r="E66" s="29">
        <v>1.75</v>
      </c>
      <c r="F66" s="21"/>
      <c r="G66" s="21">
        <f>E66+F66</f>
        <v>1.75</v>
      </c>
    </row>
    <row r="67" spans="1:7" ht="29.25" customHeight="1" x14ac:dyDescent="0.25">
      <c r="A67" s="21"/>
      <c r="B67" s="22" t="s">
        <v>34</v>
      </c>
      <c r="C67" s="21" t="s">
        <v>23</v>
      </c>
      <c r="D67" s="21" t="s">
        <v>33</v>
      </c>
      <c r="E67" s="29">
        <f>3-1</f>
        <v>2</v>
      </c>
      <c r="F67" s="21"/>
      <c r="G67" s="21">
        <f>E67+F67</f>
        <v>2</v>
      </c>
    </row>
    <row r="68" spans="1:7" ht="101.25" customHeight="1" x14ac:dyDescent="0.25">
      <c r="A68" s="21"/>
      <c r="B68" s="22" t="s">
        <v>32</v>
      </c>
      <c r="C68" s="21" t="s">
        <v>30</v>
      </c>
      <c r="D68" s="21" t="s">
        <v>29</v>
      </c>
      <c r="E68" s="21">
        <f>C53</f>
        <v>23987945</v>
      </c>
      <c r="F68" s="21"/>
      <c r="G68" s="21">
        <f>E68+F68</f>
        <v>23987945</v>
      </c>
    </row>
    <row r="69" spans="1:7" ht="126.75" customHeight="1" x14ac:dyDescent="0.25">
      <c r="A69" s="21"/>
      <c r="B69" s="22" t="s">
        <v>31</v>
      </c>
      <c r="C69" s="21" t="s">
        <v>30</v>
      </c>
      <c r="D69" s="21" t="s">
        <v>29</v>
      </c>
      <c r="E69" s="21">
        <v>786000</v>
      </c>
      <c r="F69" s="21"/>
      <c r="G69" s="21">
        <f>E69+F69</f>
        <v>786000</v>
      </c>
    </row>
    <row r="70" spans="1:7" ht="26.25" customHeight="1" x14ac:dyDescent="0.25">
      <c r="A70" s="24">
        <v>2</v>
      </c>
      <c r="B70" s="23" t="s">
        <v>28</v>
      </c>
      <c r="C70" s="21"/>
      <c r="D70" s="21"/>
      <c r="E70" s="21"/>
      <c r="F70" s="21"/>
      <c r="G70" s="21"/>
    </row>
    <row r="71" spans="1:7" ht="75" customHeight="1" x14ac:dyDescent="0.25">
      <c r="A71" s="24"/>
      <c r="B71" s="30" t="s">
        <v>27</v>
      </c>
      <c r="C71" s="21" t="s">
        <v>23</v>
      </c>
      <c r="D71" s="21" t="s">
        <v>22</v>
      </c>
      <c r="E71" s="29">
        <v>14</v>
      </c>
      <c r="F71" s="29">
        <v>10</v>
      </c>
      <c r="G71" s="21">
        <f>E71+F71</f>
        <v>24</v>
      </c>
    </row>
    <row r="72" spans="1:7" ht="63.75" customHeight="1" x14ac:dyDescent="0.25">
      <c r="A72" s="24"/>
      <c r="B72" s="30" t="s">
        <v>26</v>
      </c>
      <c r="C72" s="21" t="s">
        <v>23</v>
      </c>
      <c r="D72" s="21" t="s">
        <v>22</v>
      </c>
      <c r="E72" s="29">
        <v>24</v>
      </c>
      <c r="F72" s="29">
        <v>10</v>
      </c>
      <c r="G72" s="21">
        <f>E72+F72</f>
        <v>34</v>
      </c>
    </row>
    <row r="73" spans="1:7" ht="95.25" customHeight="1" x14ac:dyDescent="0.25">
      <c r="A73" s="24"/>
      <c r="B73" s="22" t="s">
        <v>25</v>
      </c>
      <c r="C73" s="21" t="s">
        <v>23</v>
      </c>
      <c r="D73" s="21" t="s">
        <v>22</v>
      </c>
      <c r="E73" s="21"/>
      <c r="F73" s="29">
        <v>2400</v>
      </c>
      <c r="G73" s="21">
        <f>E73+F73</f>
        <v>2400</v>
      </c>
    </row>
    <row r="74" spans="1:7" ht="83.25" customHeight="1" x14ac:dyDescent="0.25">
      <c r="A74" s="24"/>
      <c r="B74" s="22" t="s">
        <v>24</v>
      </c>
      <c r="C74" s="21" t="s">
        <v>23</v>
      </c>
      <c r="D74" s="21" t="s">
        <v>22</v>
      </c>
      <c r="E74" s="21"/>
      <c r="F74" s="28">
        <v>2067</v>
      </c>
      <c r="G74" s="21">
        <f>E74+F74</f>
        <v>2067</v>
      </c>
    </row>
    <row r="75" spans="1:7" ht="126.75" customHeight="1" x14ac:dyDescent="0.25">
      <c r="A75" s="24"/>
      <c r="B75" s="22" t="s">
        <v>21</v>
      </c>
      <c r="C75" s="21" t="s">
        <v>20</v>
      </c>
      <c r="D75" s="21" t="s">
        <v>19</v>
      </c>
      <c r="E75" s="21">
        <v>20</v>
      </c>
      <c r="F75" s="21"/>
      <c r="G75" s="21">
        <f>E75+F75</f>
        <v>20</v>
      </c>
    </row>
    <row r="76" spans="1:7" ht="21.75" customHeight="1" x14ac:dyDescent="0.25">
      <c r="A76" s="24">
        <v>3</v>
      </c>
      <c r="B76" s="23" t="s">
        <v>18</v>
      </c>
      <c r="C76" s="21"/>
      <c r="D76" s="21"/>
      <c r="E76" s="21"/>
      <c r="F76" s="21"/>
      <c r="G76" s="21"/>
    </row>
    <row r="77" spans="1:7" ht="67.5" customHeight="1" x14ac:dyDescent="0.25">
      <c r="A77" s="21"/>
      <c r="B77" s="22" t="s">
        <v>17</v>
      </c>
      <c r="C77" s="21" t="s">
        <v>14</v>
      </c>
      <c r="D77" s="21" t="s">
        <v>9</v>
      </c>
      <c r="E77" s="25">
        <v>3275</v>
      </c>
      <c r="F77" s="25"/>
      <c r="G77" s="25">
        <f>E77</f>
        <v>3275</v>
      </c>
    </row>
    <row r="78" spans="1:7" ht="117" customHeight="1" x14ac:dyDescent="0.25">
      <c r="A78" s="21"/>
      <c r="B78" s="22" t="s">
        <v>16</v>
      </c>
      <c r="C78" s="21" t="s">
        <v>14</v>
      </c>
      <c r="D78" s="21" t="s">
        <v>9</v>
      </c>
      <c r="E78" s="21"/>
      <c r="F78" s="27">
        <v>35</v>
      </c>
      <c r="G78" s="25">
        <f>F78</f>
        <v>35</v>
      </c>
    </row>
    <row r="79" spans="1:7" ht="94.5" x14ac:dyDescent="0.25">
      <c r="A79" s="21"/>
      <c r="B79" s="22" t="s">
        <v>15</v>
      </c>
      <c r="C79" s="21" t="s">
        <v>14</v>
      </c>
      <c r="D79" s="21" t="s">
        <v>9</v>
      </c>
      <c r="E79" s="25"/>
      <c r="F79" s="26">
        <v>30</v>
      </c>
      <c r="G79" s="25">
        <f>F79</f>
        <v>30</v>
      </c>
    </row>
    <row r="80" spans="1:7" ht="27.75" customHeight="1" x14ac:dyDescent="0.25">
      <c r="A80" s="24">
        <v>4</v>
      </c>
      <c r="B80" s="23" t="s">
        <v>13</v>
      </c>
      <c r="C80" s="21"/>
      <c r="D80" s="21"/>
      <c r="E80" s="21"/>
      <c r="F80" s="21"/>
      <c r="G80" s="21"/>
    </row>
    <row r="81" spans="1:7" ht="206.25" customHeight="1" x14ac:dyDescent="0.25">
      <c r="A81" s="21"/>
      <c r="B81" s="22" t="s">
        <v>12</v>
      </c>
      <c r="C81" s="21" t="s">
        <v>10</v>
      </c>
      <c r="D81" s="21" t="s">
        <v>9</v>
      </c>
      <c r="E81" s="20">
        <v>107.7</v>
      </c>
      <c r="F81" s="20">
        <v>142.9</v>
      </c>
      <c r="G81" s="20">
        <v>120</v>
      </c>
    </row>
    <row r="82" spans="1:7" ht="191.25" customHeight="1" x14ac:dyDescent="0.25">
      <c r="A82" s="21"/>
      <c r="B82" s="22" t="s">
        <v>11</v>
      </c>
      <c r="C82" s="21" t="s">
        <v>10</v>
      </c>
      <c r="D82" s="21" t="s">
        <v>9</v>
      </c>
      <c r="E82" s="20">
        <v>114.3</v>
      </c>
      <c r="F82" s="20">
        <v>142.9</v>
      </c>
      <c r="G82" s="20">
        <v>121.4</v>
      </c>
    </row>
    <row r="83" spans="1:7" ht="15.75" x14ac:dyDescent="0.25">
      <c r="A83" s="19"/>
    </row>
    <row r="84" spans="1:7" ht="22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ht="11.25" customHeight="1" x14ac:dyDescent="0.25">
      <c r="A85" s="17"/>
      <c r="B85" s="6"/>
      <c r="D85" s="5" t="s">
        <v>2</v>
      </c>
      <c r="F85" s="16"/>
      <c r="G85" s="16"/>
    </row>
    <row r="86" spans="1:7" ht="18" customHeight="1" x14ac:dyDescent="0.25">
      <c r="A86" s="15" t="s">
        <v>6</v>
      </c>
      <c r="B86" s="15"/>
      <c r="C86" s="6"/>
      <c r="D86" s="6"/>
      <c r="F86" s="12"/>
      <c r="G86" s="12"/>
    </row>
    <row r="87" spans="1:7" ht="22.5" customHeight="1" x14ac:dyDescent="0.25">
      <c r="A87" s="14" t="s">
        <v>5</v>
      </c>
      <c r="B87" s="13"/>
      <c r="C87" s="6"/>
      <c r="D87" s="6"/>
      <c r="F87" s="12"/>
      <c r="G87" s="12"/>
    </row>
    <row r="88" spans="1:7" ht="23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ht="10.5" customHeight="1" x14ac:dyDescent="0.25">
      <c r="A89" s="7"/>
      <c r="B89" s="6"/>
      <c r="C89" s="6"/>
      <c r="D89" s="5" t="s">
        <v>2</v>
      </c>
      <c r="F89" s="4"/>
      <c r="G89" s="4"/>
    </row>
    <row r="90" spans="1:7" x14ac:dyDescent="0.25">
      <c r="A90" s="3" t="s">
        <v>1</v>
      </c>
    </row>
    <row r="91" spans="1:7" x14ac:dyDescent="0.25">
      <c r="A91" s="2" t="s">
        <v>0</v>
      </c>
    </row>
  </sheetData>
  <mergeCells count="48">
    <mergeCell ref="B25:G25"/>
    <mergeCell ref="B27:G27"/>
    <mergeCell ref="B28:G28"/>
    <mergeCell ref="F84:G84"/>
    <mergeCell ref="A86:B86"/>
    <mergeCell ref="A88:C88"/>
    <mergeCell ref="C19:F19"/>
    <mergeCell ref="C20:F20"/>
    <mergeCell ref="B32:G32"/>
    <mergeCell ref="F89:G89"/>
    <mergeCell ref="A53:B53"/>
    <mergeCell ref="B55:G55"/>
    <mergeCell ref="F85:G85"/>
    <mergeCell ref="A84:C84"/>
    <mergeCell ref="B23:G23"/>
    <mergeCell ref="B24:G24"/>
    <mergeCell ref="N21:O21"/>
    <mergeCell ref="E22:F22"/>
    <mergeCell ref="K22:L22"/>
    <mergeCell ref="M22:O22"/>
    <mergeCell ref="I20:K20"/>
    <mergeCell ref="L20:M20"/>
    <mergeCell ref="E10:G10"/>
    <mergeCell ref="A13:G13"/>
    <mergeCell ref="A14:G14"/>
    <mergeCell ref="L17:M17"/>
    <mergeCell ref="C17:F17"/>
    <mergeCell ref="C18:F18"/>
    <mergeCell ref="A44:B44"/>
    <mergeCell ref="A46:A47"/>
    <mergeCell ref="B46:G46"/>
    <mergeCell ref="O17:P17"/>
    <mergeCell ref="I18:K18"/>
    <mergeCell ref="L18:M18"/>
    <mergeCell ref="O18:P18"/>
    <mergeCell ref="O20:P20"/>
    <mergeCell ref="E21:F21"/>
    <mergeCell ref="K21:M21"/>
    <mergeCell ref="F88:G88"/>
    <mergeCell ref="F1:G3"/>
    <mergeCell ref="E5:G5"/>
    <mergeCell ref="E6:G6"/>
    <mergeCell ref="E7:G7"/>
    <mergeCell ref="E8:G8"/>
    <mergeCell ref="E9:G9"/>
    <mergeCell ref="B31:G31"/>
    <mergeCell ref="B33:G33"/>
    <mergeCell ref="B34:G3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2022-02-16T07:58:07Z</dcterms:created>
  <dcterms:modified xsi:type="dcterms:W3CDTF">2022-02-16T07:58:21Z</dcterms:modified>
</cp:coreProperties>
</file>