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202\Культура паспорти\"/>
    </mc:Choice>
  </mc:AlternateContent>
  <bookViews>
    <workbookView xWindow="0" yWindow="0" windowWidth="24000" windowHeight="9780"/>
  </bookViews>
  <sheets>
    <sheet name="1014082" sheetId="1" r:id="rId1"/>
  </sheets>
  <externalReferences>
    <externalReference r:id="rId2"/>
  </externalReferences>
  <definedNames>
    <definedName name="_xlnm.Print_Area" localSheetId="0">'1014082'!$A$1:$G$78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C42" i="1"/>
  <c r="C52" i="1" s="1"/>
  <c r="D42" i="1"/>
  <c r="E42" i="1"/>
  <c r="D49" i="1"/>
  <c r="C50" i="1"/>
  <c r="E50" i="1" s="1"/>
  <c r="E51" i="1"/>
  <c r="D52" i="1"/>
  <c r="E60" i="1"/>
  <c r="G60" i="1" s="1"/>
  <c r="E62" i="1"/>
  <c r="G62" i="1" s="1"/>
  <c r="E63" i="1"/>
  <c r="G63" i="1" s="1"/>
  <c r="G65" i="1"/>
  <c r="G66" i="1"/>
  <c r="G68" i="1"/>
  <c r="C49" i="1" l="1"/>
  <c r="E52" i="1"/>
  <c r="E49" i="1" l="1"/>
  <c r="E59" i="1"/>
  <c r="G59" i="1" s="1"/>
</calcChain>
</file>

<file path=xl/sharedStrings.xml><?xml version="1.0" encoding="utf-8"?>
<sst xmlns="http://schemas.openxmlformats.org/spreadsheetml/2006/main" count="109" uniqueCount="84">
  <si>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</si>
  <si>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</si>
  <si>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</si>
  <si>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</si>
  <si>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</si>
  <si>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</si>
  <si>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</si>
  <si>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</si>
  <si>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</si>
  <si>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</si>
  <si>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</si>
  <si>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кількості заходів у плановому періоді відповідно до фактичного показника попереднього періоду</t>
  </si>
  <si>
    <t>якості</t>
  </si>
  <si>
    <t>грн.</t>
  </si>
  <si>
    <t>Середній розмір  персональної стипендії на одну обдаровану дитину</t>
  </si>
  <si>
    <t>Середні витрати на проведення одного заходу</t>
  </si>
  <si>
    <t>ефективності</t>
  </si>
  <si>
    <t>рішення сесії</t>
  </si>
  <si>
    <t>осіб</t>
  </si>
  <si>
    <t>Кількість обдарованих дітей, які отримують персональні стипендії Хмельницької міської ради</t>
  </si>
  <si>
    <t>статистичні дані</t>
  </si>
  <si>
    <t>од.</t>
  </si>
  <si>
    <t>Кількість культурно-мистецьких заходів</t>
  </si>
  <si>
    <t>продукту</t>
  </si>
  <si>
    <t>кошторис</t>
  </si>
  <si>
    <t>грн</t>
  </si>
  <si>
    <t>Видатки на виплату персональних стипендій Хмельницької міської ради обдарованим дітям</t>
  </si>
  <si>
    <t>Обсяг видатків спрямованих на проведення культурно-освітніх заходів за рахунок коштів місцевих бюджетів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</si>
  <si>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</si>
  <si>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</si>
  <si>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</si>
  <si>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</si>
  <si>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</si>
  <si>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</si>
  <si>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</si>
  <si>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</si>
  <si>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</si>
  <si>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</si>
  <si>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книговидання та читацької культури в Хмельницькій міській територіальній громаді на 2021-2025 рр. "# Щодня читай українською"</t>
  </si>
  <si>
    <t>Програма підтримки обдарованих дітей міста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</si>
  <si>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</si>
  <si>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</si>
  <si>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</si>
  <si>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</si>
  <si>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</si>
  <si>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організації та проведення культурно-освітніх заходів, спрямованих на підняття іміджу та духовного рівня населення міста</t>
  </si>
  <si>
    <t>Напрями використання бюджетних коштів</t>
  </si>
  <si>
    <t>гривень</t>
  </si>
  <si>
    <t>9.</t>
  </si>
  <si>
    <t>Підтримка та розвиток культурно-освітніх заходів</t>
  </si>
  <si>
    <t>Завдання</t>
  </si>
  <si>
    <t>Завдання бюджетної програми</t>
  </si>
  <si>
    <t>8.</t>
  </si>
  <si>
    <t>Підтримка та проведення культурно-освітніх заходів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</si>
  <si>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</si>
  <si>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</si>
  <si>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</si>
  <si>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</si>
  <si>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</si>
  <si>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</t>
  </si>
  <si>
    <t>5.</t>
  </si>
  <si>
    <t>Обсяг бюджетних призначень / бюджетних асигнувань - 4316160 гривень, у тому числі загального фонду - 4316160 гривень та спеціального фонду - 0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</si>
  <si>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</si>
  <si>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</si>
  <si>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</si>
  <si>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</si>
  <si>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</si>
  <si>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</si>
  <si>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Інші заходи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</si>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</sst>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9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22 січня 2021 р.  N 01-09-24</v>
          </cell>
          <cell r="F10"/>
          <cell r="G1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8"/>
  <sheetViews>
    <sheetView tabSelected="1" topLeftCell="A63" zoomScaleNormal="100" workbookViewId="0">
      <selection activeCell="E69" sqref="E69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4" t="s">
        <v>83</v>
      </c>
      <c r="G1" s="73"/>
    </row>
    <row r="2" spans="1:7" s="1" customFormat="1" x14ac:dyDescent="0.25">
      <c r="F2" s="73"/>
      <c r="G2" s="73"/>
    </row>
    <row r="3" spans="1:7" s="1" customFormat="1" ht="32.25" customHeight="1" x14ac:dyDescent="0.25">
      <c r="F3" s="73"/>
      <c r="G3" s="73"/>
    </row>
    <row r="4" spans="1:7" s="1" customFormat="1" ht="15.75" x14ac:dyDescent="0.25">
      <c r="A4" s="7"/>
      <c r="E4" s="7" t="s">
        <v>82</v>
      </c>
    </row>
    <row r="5" spans="1:7" s="1" customFormat="1" ht="15.75" x14ac:dyDescent="0.25">
      <c r="A5" s="7"/>
      <c r="E5" s="72" t="s">
        <v>81</v>
      </c>
      <c r="F5" s="72"/>
      <c r="G5" s="72"/>
    </row>
    <row r="6" spans="1:7" s="1" customFormat="1" ht="15.75" x14ac:dyDescent="0.25">
      <c r="A6" s="7"/>
      <c r="B6" s="7"/>
      <c r="E6" s="71" t="s">
        <v>80</v>
      </c>
      <c r="F6" s="71"/>
      <c r="G6" s="71"/>
    </row>
    <row r="7" spans="1:7" s="1" customFormat="1" ht="15" customHeight="1" x14ac:dyDescent="0.25">
      <c r="A7" s="7"/>
      <c r="E7" s="70" t="s">
        <v>75</v>
      </c>
      <c r="F7" s="70"/>
      <c r="G7" s="70"/>
    </row>
    <row r="8" spans="1:7" s="1" customFormat="1" ht="15.75" x14ac:dyDescent="0.25">
      <c r="A8" s="7"/>
      <c r="B8" s="7"/>
      <c r="E8" s="71"/>
      <c r="F8" s="71"/>
      <c r="G8" s="71"/>
    </row>
    <row r="9" spans="1:7" s="1" customFormat="1" ht="15" customHeight="1" x14ac:dyDescent="0.25">
      <c r="A9" s="7"/>
      <c r="E9" s="70"/>
      <c r="F9" s="70"/>
      <c r="G9" s="70"/>
    </row>
    <row r="10" spans="1:7" s="1" customFormat="1" ht="15.75" customHeight="1" x14ac:dyDescent="0.25">
      <c r="A10" s="7"/>
      <c r="E10" s="69" t="str">
        <f>'[1]1014030'!E10:G10</f>
        <v>22 січня 2021 р.  N 01-09-24</v>
      </c>
      <c r="F10" s="69"/>
      <c r="G10" s="69"/>
    </row>
    <row r="13" spans="1:7" s="1" customFormat="1" ht="15.75" x14ac:dyDescent="0.25">
      <c r="A13" s="68" t="s">
        <v>79</v>
      </c>
      <c r="B13" s="68"/>
      <c r="C13" s="68"/>
      <c r="D13" s="68"/>
      <c r="E13" s="68"/>
      <c r="F13" s="68"/>
      <c r="G13" s="68"/>
    </row>
    <row r="14" spans="1:7" s="1" customFormat="1" ht="15.75" x14ac:dyDescent="0.25">
      <c r="A14" s="68" t="s">
        <v>78</v>
      </c>
      <c r="B14" s="68"/>
      <c r="C14" s="68"/>
      <c r="D14" s="68"/>
      <c r="E14" s="68"/>
      <c r="F14" s="68"/>
      <c r="G14" s="68"/>
    </row>
    <row r="17" spans="1:16" s="59" customFormat="1" ht="21.75" customHeight="1" x14ac:dyDescent="0.25">
      <c r="A17" s="66" t="s">
        <v>77</v>
      </c>
      <c r="B17" s="51">
        <v>1000000</v>
      </c>
      <c r="C17" s="63" t="s">
        <v>73</v>
      </c>
      <c r="D17" s="62"/>
      <c r="E17" s="62"/>
      <c r="F17" s="62"/>
      <c r="G17" s="67" t="s">
        <v>76</v>
      </c>
      <c r="H17" s="66"/>
      <c r="I17" s="66"/>
      <c r="J17" s="66"/>
      <c r="K17" s="66"/>
      <c r="L17" s="65"/>
      <c r="M17" s="65"/>
      <c r="N17" s="66"/>
      <c r="O17" s="65"/>
      <c r="P17" s="65"/>
    </row>
    <row r="18" spans="1:16" s="1" customFormat="1" ht="36.75" customHeight="1" x14ac:dyDescent="0.25">
      <c r="A18" s="43"/>
      <c r="B18" s="43" t="s">
        <v>67</v>
      </c>
      <c r="C18" s="64" t="s">
        <v>75</v>
      </c>
      <c r="D18" s="58"/>
      <c r="E18" s="58"/>
      <c r="F18" s="58"/>
      <c r="G18" s="57" t="s">
        <v>71</v>
      </c>
      <c r="H18" s="56"/>
      <c r="I18" s="42"/>
      <c r="J18" s="42"/>
      <c r="K18" s="42"/>
      <c r="L18" s="64"/>
      <c r="M18" s="64"/>
      <c r="N18" s="41"/>
      <c r="O18" s="55"/>
      <c r="P18" s="55"/>
    </row>
    <row r="19" spans="1:16" s="59" customFormat="1" ht="23.25" customHeight="1" x14ac:dyDescent="0.25">
      <c r="A19" s="60" t="s">
        <v>74</v>
      </c>
      <c r="B19" s="51">
        <v>1010000</v>
      </c>
      <c r="C19" s="63" t="s">
        <v>73</v>
      </c>
      <c r="D19" s="62"/>
      <c r="E19" s="62"/>
      <c r="F19" s="62"/>
      <c r="G19" s="61" t="str">
        <f>G17</f>
        <v>02231293</v>
      </c>
      <c r="H19" s="60"/>
      <c r="I19" s="60"/>
      <c r="J19" s="60"/>
      <c r="K19" s="60"/>
      <c r="L19" s="60"/>
      <c r="M19" s="60"/>
      <c r="N19" s="60"/>
      <c r="O19" s="60"/>
      <c r="P19" s="60"/>
    </row>
    <row r="20" spans="1:16" s="1" customFormat="1" ht="34.5" customHeight="1" x14ac:dyDescent="0.25">
      <c r="A20" s="43"/>
      <c r="B20" s="43" t="s">
        <v>67</v>
      </c>
      <c r="C20" s="42" t="s">
        <v>72</v>
      </c>
      <c r="D20" s="58"/>
      <c r="E20" s="58"/>
      <c r="F20" s="58"/>
      <c r="G20" s="57" t="s">
        <v>71</v>
      </c>
      <c r="H20" s="56"/>
      <c r="I20" s="42"/>
      <c r="J20" s="42"/>
      <c r="K20" s="42"/>
      <c r="L20" s="42"/>
      <c r="M20" s="42"/>
      <c r="N20" s="41"/>
      <c r="O20" s="55"/>
      <c r="P20" s="55"/>
    </row>
    <row r="21" spans="1:16" s="47" customFormat="1" ht="34.5" customHeight="1" x14ac:dyDescent="0.25">
      <c r="A21" s="50" t="s">
        <v>70</v>
      </c>
      <c r="B21" s="51">
        <v>1014082</v>
      </c>
      <c r="C21" s="51">
        <v>4082</v>
      </c>
      <c r="D21" s="54" t="s">
        <v>69</v>
      </c>
      <c r="E21" s="53" t="s">
        <v>68</v>
      </c>
      <c r="F21" s="52"/>
      <c r="G21" s="51">
        <v>22564000000</v>
      </c>
      <c r="H21" s="48"/>
      <c r="I21" s="50"/>
      <c r="J21" s="48"/>
      <c r="K21" s="49"/>
      <c r="L21" s="49"/>
      <c r="M21" s="49"/>
      <c r="N21" s="49"/>
      <c r="O21" s="49"/>
      <c r="P21" s="48"/>
    </row>
    <row r="22" spans="1:16" s="1" customFormat="1" ht="45.75" customHeight="1" x14ac:dyDescent="0.25">
      <c r="B22" s="43" t="s">
        <v>67</v>
      </c>
      <c r="C22" s="45" t="s">
        <v>66</v>
      </c>
      <c r="D22" s="45" t="s">
        <v>65</v>
      </c>
      <c r="E22" s="46" t="s">
        <v>64</v>
      </c>
      <c r="F22" s="46"/>
      <c r="G22" s="45" t="s">
        <v>63</v>
      </c>
      <c r="H22" s="44"/>
      <c r="I22" s="43"/>
      <c r="J22" s="43"/>
      <c r="K22" s="42"/>
      <c r="L22" s="42"/>
      <c r="M22" s="42"/>
      <c r="N22" s="42"/>
      <c r="O22" s="42"/>
      <c r="P22" s="41"/>
    </row>
    <row r="23" spans="1:16" s="1" customFormat="1" ht="42" customHeight="1" x14ac:dyDescent="0.25">
      <c r="A23" s="6" t="s">
        <v>62</v>
      </c>
      <c r="B23" s="15" t="s">
        <v>61</v>
      </c>
      <c r="C23" s="15"/>
      <c r="D23" s="15"/>
      <c r="E23" s="15"/>
      <c r="F23" s="15"/>
      <c r="G23" s="15"/>
    </row>
    <row r="24" spans="1:16" s="1" customFormat="1" ht="87" customHeight="1" x14ac:dyDescent="0.25">
      <c r="A24" s="6" t="s">
        <v>60</v>
      </c>
      <c r="B24" s="40" t="s">
        <v>59</v>
      </c>
      <c r="C24" s="40"/>
      <c r="D24" s="40"/>
      <c r="E24" s="40"/>
      <c r="F24" s="40"/>
      <c r="G24" s="40"/>
    </row>
    <row r="25" spans="1:16" s="1" customFormat="1" ht="17.25" customHeight="1" x14ac:dyDescent="0.25">
      <c r="A25" s="6" t="s">
        <v>58</v>
      </c>
      <c r="B25" s="15" t="s">
        <v>57</v>
      </c>
      <c r="C25" s="15"/>
      <c r="D25" s="15"/>
      <c r="E25" s="15"/>
      <c r="F25" s="15"/>
      <c r="G25" s="15"/>
    </row>
    <row r="26" spans="1:16" s="1" customFormat="1" ht="9.75" customHeight="1" x14ac:dyDescent="0.25">
      <c r="A26" s="19"/>
    </row>
    <row r="27" spans="1:16" s="1" customFormat="1" ht="15.75" x14ac:dyDescent="0.25">
      <c r="A27" s="22" t="s">
        <v>35</v>
      </c>
      <c r="B27" s="28" t="s">
        <v>56</v>
      </c>
      <c r="C27" s="28"/>
      <c r="D27" s="28"/>
      <c r="E27" s="28"/>
      <c r="F27" s="28"/>
      <c r="G27" s="28"/>
    </row>
    <row r="28" spans="1:16" s="1" customFormat="1" ht="15.75" customHeight="1" x14ac:dyDescent="0.25">
      <c r="A28" s="22"/>
      <c r="B28" s="28" t="s">
        <v>49</v>
      </c>
      <c r="C28" s="28"/>
      <c r="D28" s="28"/>
      <c r="E28" s="28"/>
      <c r="F28" s="28"/>
      <c r="G28" s="28"/>
    </row>
    <row r="29" spans="1:16" s="1" customFormat="1" ht="15.75" x14ac:dyDescent="0.25">
      <c r="A29" s="19"/>
    </row>
    <row r="30" spans="1:16" s="1" customFormat="1" ht="11.25" customHeight="1" x14ac:dyDescent="0.25">
      <c r="A30" s="39" t="s">
        <v>55</v>
      </c>
      <c r="B30" s="1" t="s">
        <v>54</v>
      </c>
    </row>
    <row r="31" spans="1:16" s="1" customFormat="1" ht="16.5" customHeight="1" x14ac:dyDescent="0.25">
      <c r="A31" s="39"/>
      <c r="B31" s="38" t="s">
        <v>53</v>
      </c>
      <c r="C31" s="37"/>
      <c r="D31" s="37"/>
      <c r="E31" s="37"/>
      <c r="F31" s="37"/>
      <c r="G31" s="37"/>
    </row>
    <row r="32" spans="1:16" s="1" customFormat="1" ht="24" customHeight="1" x14ac:dyDescent="0.25">
      <c r="A32" s="6" t="s">
        <v>52</v>
      </c>
      <c r="B32" s="15" t="s">
        <v>51</v>
      </c>
      <c r="C32" s="15"/>
      <c r="D32" s="15"/>
      <c r="E32" s="15"/>
      <c r="F32" s="15"/>
      <c r="G32" s="15"/>
    </row>
    <row r="33" spans="1:7" s="1" customFormat="1" ht="15.75" x14ac:dyDescent="0.25">
      <c r="A33" s="22" t="s">
        <v>35</v>
      </c>
      <c r="B33" s="28" t="s">
        <v>50</v>
      </c>
      <c r="C33" s="28"/>
      <c r="D33" s="28"/>
      <c r="E33" s="28"/>
      <c r="F33" s="28"/>
      <c r="G33" s="28"/>
    </row>
    <row r="34" spans="1:7" s="1" customFormat="1" ht="19.5" customHeight="1" x14ac:dyDescent="0.25">
      <c r="A34" s="22"/>
      <c r="B34" s="36" t="s">
        <v>49</v>
      </c>
      <c r="C34" s="35"/>
      <c r="D34" s="35"/>
      <c r="E34" s="35"/>
      <c r="F34" s="35"/>
      <c r="G34" s="34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48</v>
      </c>
      <c r="B36" s="14" t="s">
        <v>46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47</v>
      </c>
    </row>
    <row r="38" spans="1:7" s="1" customFormat="1" ht="15.75" x14ac:dyDescent="0.25">
      <c r="A38" s="19"/>
    </row>
    <row r="39" spans="1:7" s="1" customFormat="1" ht="47.25" x14ac:dyDescent="0.25">
      <c r="A39" s="22" t="s">
        <v>35</v>
      </c>
      <c r="B39" s="22" t="s">
        <v>46</v>
      </c>
      <c r="C39" s="22" t="s">
        <v>31</v>
      </c>
      <c r="D39" s="22" t="s">
        <v>30</v>
      </c>
      <c r="E39" s="22" t="s">
        <v>29</v>
      </c>
    </row>
    <row r="40" spans="1:7" s="1" customFormat="1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s="1" customFormat="1" ht="129.75" customHeight="1" x14ac:dyDescent="0.25">
      <c r="A41" s="22"/>
      <c r="B41" s="22" t="s">
        <v>45</v>
      </c>
      <c r="C41" s="22">
        <v>4316160</v>
      </c>
      <c r="D41" s="22"/>
      <c r="E41" s="22">
        <f>C41+D41</f>
        <v>4316160</v>
      </c>
    </row>
    <row r="42" spans="1:7" s="1" customFormat="1" ht="25.5" customHeight="1" x14ac:dyDescent="0.25">
      <c r="A42" s="28" t="s">
        <v>29</v>
      </c>
      <c r="B42" s="28"/>
      <c r="C42" s="22">
        <f>C41</f>
        <v>4316160</v>
      </c>
      <c r="D42" s="22">
        <f>D41</f>
        <v>0</v>
      </c>
      <c r="E42" s="22">
        <f>E41</f>
        <v>4316160</v>
      </c>
    </row>
    <row r="43" spans="1:7" s="1" customFormat="1" ht="15.75" x14ac:dyDescent="0.25">
      <c r="A43" s="19"/>
    </row>
    <row r="44" spans="1:7" s="1" customFormat="1" ht="15.75" x14ac:dyDescent="0.25">
      <c r="A44" s="33" t="s">
        <v>44</v>
      </c>
      <c r="B44" s="15" t="s">
        <v>43</v>
      </c>
      <c r="C44" s="15"/>
      <c r="D44" s="15"/>
      <c r="E44" s="15"/>
      <c r="F44" s="15"/>
      <c r="G44" s="15"/>
    </row>
    <row r="45" spans="1:7" s="1" customFormat="1" ht="15.75" x14ac:dyDescent="0.25">
      <c r="A45" s="33"/>
      <c r="B45" s="7" t="s">
        <v>42</v>
      </c>
    </row>
    <row r="46" spans="1:7" s="1" customFormat="1" ht="15.75" x14ac:dyDescent="0.25">
      <c r="A46" s="19"/>
    </row>
    <row r="47" spans="1:7" s="1" customFormat="1" ht="63" x14ac:dyDescent="0.25">
      <c r="A47" s="22" t="s">
        <v>35</v>
      </c>
      <c r="B47" s="22" t="s">
        <v>41</v>
      </c>
      <c r="C47" s="22" t="s">
        <v>31</v>
      </c>
      <c r="D47" s="22" t="s">
        <v>30</v>
      </c>
      <c r="E47" s="22" t="s">
        <v>29</v>
      </c>
    </row>
    <row r="48" spans="1:7" s="1" customFormat="1" ht="15.75" x14ac:dyDescent="0.25">
      <c r="A48" s="32">
        <v>1</v>
      </c>
      <c r="B48" s="22">
        <v>2</v>
      </c>
      <c r="C48" s="22">
        <v>3</v>
      </c>
      <c r="D48" s="22">
        <v>4</v>
      </c>
      <c r="E48" s="22">
        <v>5</v>
      </c>
    </row>
    <row r="49" spans="1:7" s="1" customFormat="1" ht="136.5" customHeight="1" x14ac:dyDescent="0.25">
      <c r="A49" s="22"/>
      <c r="B49" s="23" t="s">
        <v>40</v>
      </c>
      <c r="C49" s="22">
        <f>C52-C50-C51</f>
        <v>3837160</v>
      </c>
      <c r="D49" s="22">
        <f>D42</f>
        <v>0</v>
      </c>
      <c r="E49" s="22">
        <f>C49+D49</f>
        <v>3837160</v>
      </c>
    </row>
    <row r="50" spans="1:7" s="1" customFormat="1" ht="53.25" customHeight="1" x14ac:dyDescent="0.25">
      <c r="A50" s="30"/>
      <c r="B50" s="29" t="s">
        <v>39</v>
      </c>
      <c r="C50" s="31">
        <f>315000</f>
        <v>315000</v>
      </c>
      <c r="D50" s="22"/>
      <c r="E50" s="22">
        <f>C50+D50</f>
        <v>315000</v>
      </c>
    </row>
    <row r="51" spans="1:7" s="1" customFormat="1" ht="146.25" customHeight="1" x14ac:dyDescent="0.25">
      <c r="A51" s="30"/>
      <c r="B51" s="29" t="s">
        <v>38</v>
      </c>
      <c r="C51" s="22">
        <v>164000</v>
      </c>
      <c r="D51" s="22"/>
      <c r="E51" s="22">
        <f>C51+D51</f>
        <v>164000</v>
      </c>
    </row>
    <row r="52" spans="1:7" s="1" customFormat="1" ht="33" customHeight="1" x14ac:dyDescent="0.25">
      <c r="A52" s="28" t="s">
        <v>29</v>
      </c>
      <c r="B52" s="28"/>
      <c r="C52" s="22">
        <f>C42</f>
        <v>4316160</v>
      </c>
      <c r="D52" s="22">
        <f>D42</f>
        <v>0</v>
      </c>
      <c r="E52" s="22">
        <f>C52+D52</f>
        <v>4316160</v>
      </c>
    </row>
    <row r="53" spans="1:7" s="1" customFormat="1" ht="15.75" x14ac:dyDescent="0.25">
      <c r="A53" s="19"/>
    </row>
    <row r="54" spans="1:7" s="1" customFormat="1" ht="15.75" x14ac:dyDescent="0.25">
      <c r="A54" s="6" t="s">
        <v>37</v>
      </c>
      <c r="B54" s="15" t="s">
        <v>36</v>
      </c>
      <c r="C54" s="15"/>
      <c r="D54" s="15"/>
      <c r="E54" s="15"/>
      <c r="F54" s="15"/>
      <c r="G54" s="15"/>
    </row>
    <row r="55" spans="1:7" s="1" customFormat="1" ht="15.75" x14ac:dyDescent="0.25">
      <c r="A55" s="19"/>
    </row>
    <row r="56" spans="1:7" s="1" customFormat="1" ht="46.5" customHeight="1" x14ac:dyDescent="0.25">
      <c r="A56" s="22" t="s">
        <v>35</v>
      </c>
      <c r="B56" s="22" t="s">
        <v>34</v>
      </c>
      <c r="C56" s="22" t="s">
        <v>33</v>
      </c>
      <c r="D56" s="22" t="s">
        <v>32</v>
      </c>
      <c r="E56" s="22" t="s">
        <v>31</v>
      </c>
      <c r="F56" s="22" t="s">
        <v>30</v>
      </c>
      <c r="G56" s="22" t="s">
        <v>29</v>
      </c>
    </row>
    <row r="57" spans="1:7" s="1" customFormat="1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s="1" customFormat="1" ht="15.75" x14ac:dyDescent="0.25">
      <c r="A58" s="25">
        <v>1</v>
      </c>
      <c r="B58" s="24" t="s">
        <v>28</v>
      </c>
      <c r="C58" s="22"/>
      <c r="D58" s="22"/>
      <c r="E58" s="22"/>
      <c r="F58" s="22"/>
      <c r="G58" s="22"/>
    </row>
    <row r="59" spans="1:7" s="1" customFormat="1" ht="125.25" customHeight="1" x14ac:dyDescent="0.25">
      <c r="A59" s="22"/>
      <c r="B59" s="23" t="s">
        <v>27</v>
      </c>
      <c r="C59" s="22" t="s">
        <v>25</v>
      </c>
      <c r="D59" s="22" t="s">
        <v>24</v>
      </c>
      <c r="E59" s="22">
        <f>C49</f>
        <v>3837160</v>
      </c>
      <c r="F59" s="22"/>
      <c r="G59" s="22">
        <f>E59</f>
        <v>3837160</v>
      </c>
    </row>
    <row r="60" spans="1:7" s="1" customFormat="1" ht="97.5" customHeight="1" x14ac:dyDescent="0.25">
      <c r="A60" s="22"/>
      <c r="B60" s="23" t="s">
        <v>26</v>
      </c>
      <c r="C60" s="22" t="s">
        <v>25</v>
      </c>
      <c r="D60" s="22" t="s">
        <v>24</v>
      </c>
      <c r="E60" s="22">
        <f>C50</f>
        <v>315000</v>
      </c>
      <c r="F60" s="22"/>
      <c r="G60" s="22">
        <f>E60</f>
        <v>315000</v>
      </c>
    </row>
    <row r="61" spans="1:7" s="1" customFormat="1" ht="15.75" x14ac:dyDescent="0.25">
      <c r="A61" s="25">
        <v>2</v>
      </c>
      <c r="B61" s="24" t="s">
        <v>23</v>
      </c>
      <c r="C61" s="22"/>
      <c r="D61" s="22"/>
      <c r="E61" s="22"/>
      <c r="F61" s="22"/>
      <c r="G61" s="22"/>
    </row>
    <row r="62" spans="1:7" s="1" customFormat="1" ht="43.5" customHeight="1" x14ac:dyDescent="0.25">
      <c r="A62" s="25"/>
      <c r="B62" s="23" t="s">
        <v>22</v>
      </c>
      <c r="C62" s="22" t="s">
        <v>21</v>
      </c>
      <c r="D62" s="22" t="s">
        <v>20</v>
      </c>
      <c r="E62" s="27">
        <f>50</f>
        <v>50</v>
      </c>
      <c r="F62" s="22"/>
      <c r="G62" s="22">
        <f>E62+F62</f>
        <v>50</v>
      </c>
    </row>
    <row r="63" spans="1:7" s="1" customFormat="1" ht="117.75" customHeight="1" x14ac:dyDescent="0.25">
      <c r="A63" s="25"/>
      <c r="B63" s="23" t="s">
        <v>19</v>
      </c>
      <c r="C63" s="22" t="s">
        <v>18</v>
      </c>
      <c r="D63" s="22" t="s">
        <v>17</v>
      </c>
      <c r="E63" s="22">
        <f>14</f>
        <v>14</v>
      </c>
      <c r="F63" s="22"/>
      <c r="G63" s="22">
        <f>E63+F63</f>
        <v>14</v>
      </c>
    </row>
    <row r="64" spans="1:7" s="1" customFormat="1" ht="21.75" customHeight="1" x14ac:dyDescent="0.25">
      <c r="A64" s="25">
        <v>3</v>
      </c>
      <c r="B64" s="24" t="s">
        <v>16</v>
      </c>
      <c r="C64" s="22"/>
      <c r="D64" s="22"/>
      <c r="E64" s="22"/>
      <c r="F64" s="22"/>
      <c r="G64" s="22"/>
    </row>
    <row r="65" spans="1:7" s="1" customFormat="1" ht="54.75" customHeight="1" x14ac:dyDescent="0.25">
      <c r="A65" s="22"/>
      <c r="B65" s="23" t="s">
        <v>15</v>
      </c>
      <c r="C65" s="22" t="s">
        <v>13</v>
      </c>
      <c r="D65" s="22" t="s">
        <v>9</v>
      </c>
      <c r="E65" s="26">
        <v>76743</v>
      </c>
      <c r="F65" s="26"/>
      <c r="G65" s="26">
        <f>E65</f>
        <v>76743</v>
      </c>
    </row>
    <row r="66" spans="1:7" s="1" customFormat="1" ht="70.5" customHeight="1" x14ac:dyDescent="0.25">
      <c r="A66" s="22"/>
      <c r="B66" s="23" t="s">
        <v>14</v>
      </c>
      <c r="C66" s="22" t="s">
        <v>13</v>
      </c>
      <c r="D66" s="22" t="s">
        <v>9</v>
      </c>
      <c r="E66" s="26">
        <v>1875</v>
      </c>
      <c r="F66" s="26"/>
      <c r="G66" s="26">
        <f>E66</f>
        <v>1875</v>
      </c>
    </row>
    <row r="67" spans="1:7" s="1" customFormat="1" ht="27" customHeight="1" x14ac:dyDescent="0.25">
      <c r="A67" s="25">
        <v>4</v>
      </c>
      <c r="B67" s="24" t="s">
        <v>12</v>
      </c>
      <c r="C67" s="22"/>
      <c r="D67" s="22"/>
      <c r="E67" s="22"/>
      <c r="F67" s="22"/>
      <c r="G67" s="22"/>
    </row>
    <row r="68" spans="1:7" s="1" customFormat="1" ht="134.25" customHeight="1" x14ac:dyDescent="0.25">
      <c r="A68" s="22"/>
      <c r="B68" s="23" t="s">
        <v>11</v>
      </c>
      <c r="C68" s="22" t="s">
        <v>10</v>
      </c>
      <c r="D68" s="22" t="s">
        <v>9</v>
      </c>
      <c r="E68" s="21">
        <v>106.4</v>
      </c>
      <c r="F68" s="20"/>
      <c r="G68" s="20">
        <f>E68</f>
        <v>106.4</v>
      </c>
    </row>
    <row r="69" spans="1:7" s="1" customFormat="1" ht="15.75" x14ac:dyDescent="0.25">
      <c r="A69" s="19"/>
    </row>
    <row r="70" spans="1:7" s="1" customFormat="1" ht="15.75" x14ac:dyDescent="0.25">
      <c r="A70" s="19"/>
    </row>
    <row r="71" spans="1:7" s="1" customFormat="1" ht="27.75" customHeight="1" x14ac:dyDescent="0.25">
      <c r="A71" s="11" t="s">
        <v>8</v>
      </c>
      <c r="B71" s="18"/>
      <c r="C71" s="18"/>
      <c r="D71" s="10"/>
      <c r="E71" s="9"/>
      <c r="F71" s="8" t="s">
        <v>7</v>
      </c>
      <c r="G71" s="8"/>
    </row>
    <row r="72" spans="1:7" s="1" customFormat="1" ht="32.25" customHeight="1" x14ac:dyDescent="0.25">
      <c r="A72" s="17"/>
      <c r="B72" s="6"/>
      <c r="D72" s="5" t="s">
        <v>2</v>
      </c>
      <c r="F72" s="16"/>
      <c r="G72" s="16"/>
    </row>
    <row r="73" spans="1:7" s="1" customFormat="1" ht="24.75" customHeight="1" x14ac:dyDescent="0.25">
      <c r="A73" s="15" t="s">
        <v>6</v>
      </c>
      <c r="B73" s="15"/>
      <c r="C73" s="6"/>
      <c r="D73" s="6"/>
      <c r="F73" s="12"/>
      <c r="G73" s="12"/>
    </row>
    <row r="74" spans="1:7" s="1" customFormat="1" ht="25.5" customHeight="1" x14ac:dyDescent="0.25">
      <c r="A74" s="14" t="s">
        <v>5</v>
      </c>
      <c r="B74" s="13"/>
      <c r="C74" s="6"/>
      <c r="D74" s="6"/>
      <c r="F74" s="12"/>
      <c r="G74" s="12"/>
    </row>
    <row r="75" spans="1:7" s="1" customFormat="1" ht="24" customHeight="1" x14ac:dyDescent="0.25">
      <c r="A75" s="11" t="s">
        <v>4</v>
      </c>
      <c r="B75" s="11"/>
      <c r="C75" s="11"/>
      <c r="D75" s="10"/>
      <c r="E75" s="9"/>
      <c r="F75" s="8" t="s">
        <v>3</v>
      </c>
      <c r="G75" s="8"/>
    </row>
    <row r="76" spans="1:7" s="1" customFormat="1" ht="45.75" customHeight="1" x14ac:dyDescent="0.25">
      <c r="A76" s="7"/>
      <c r="B76" s="6"/>
      <c r="C76" s="6"/>
      <c r="D76" s="5" t="s">
        <v>2</v>
      </c>
      <c r="F76" s="4"/>
      <c r="G76" s="4"/>
    </row>
    <row r="77" spans="1:7" s="1" customFormat="1" x14ac:dyDescent="0.25">
      <c r="A77" s="3" t="s">
        <v>1</v>
      </c>
    </row>
    <row r="78" spans="1:7" s="1" customFormat="1" x14ac:dyDescent="0.25">
      <c r="A78" s="2" t="s">
        <v>0</v>
      </c>
    </row>
  </sheetData>
  <mergeCells count="48">
    <mergeCell ref="F76:G76"/>
    <mergeCell ref="A52:B52"/>
    <mergeCell ref="B54:G54"/>
    <mergeCell ref="F72:G72"/>
    <mergeCell ref="A71:C71"/>
    <mergeCell ref="F71:G71"/>
    <mergeCell ref="A73:B73"/>
    <mergeCell ref="A75:C75"/>
    <mergeCell ref="F75:G75"/>
    <mergeCell ref="B23:G23"/>
    <mergeCell ref="B24:G24"/>
    <mergeCell ref="B25:G25"/>
    <mergeCell ref="B27:G27"/>
    <mergeCell ref="B28:G28"/>
    <mergeCell ref="B31:G31"/>
    <mergeCell ref="B33:G33"/>
    <mergeCell ref="B34:G34"/>
    <mergeCell ref="A42:B42"/>
    <mergeCell ref="A44:A45"/>
    <mergeCell ref="B44:G44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1014082</vt:lpstr>
      <vt:lpstr>'1014082'!Область_друку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2021-02-12T11:08:27Z</cp:lastPrinted>
  <dcterms:created xsi:type="dcterms:W3CDTF">2021-02-12T11:08:06Z</dcterms:created>
  <dcterms:modified xsi:type="dcterms:W3CDTF">2021-02-12T11:08:45Z</dcterms:modified>
</cp:coreProperties>
</file>