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76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C42" i="1"/>
  <c r="E42" i="1" s="1"/>
  <c r="E43" i="1" s="1"/>
  <c r="C43" i="1"/>
  <c r="D43" i="1"/>
  <c r="C50" i="1"/>
  <c r="E50" i="1" s="1"/>
  <c r="E51" i="1" s="1"/>
  <c r="C51" i="1"/>
  <c r="D51" i="1"/>
  <c r="E58" i="1"/>
  <c r="G58" i="1"/>
  <c r="E67" i="1"/>
  <c r="G67" i="1"/>
  <c r="E68" i="1"/>
  <c r="G68" i="1" s="1"/>
</calcChain>
</file>

<file path=xl/comments1.xml><?xml version="1.0" encoding="utf-8"?>
<comments xmlns="http://schemas.openxmlformats.org/spreadsheetml/2006/main">
  <authors>
    <author>user</author>
  </authors>
  <commentList>
    <comment ref="B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тут ділила різницю між загальною сумою кошторису і 12 тис. на к-ть шт.од.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Тут ділила суму 12000 на 40 одиниць</t>
        </r>
      </text>
    </comment>
  </commentList>
</comments>
</file>

<file path=xl/sharedStrings.xml><?xml version="1.0" encoding="utf-8"?>
<sst xmlns="http://schemas.openxmlformats.org/spreadsheetml/2006/main" count="109" uniqueCount="82">
  <si>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</si>
  <si>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</si>
  <si>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</si>
  <si>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</si>
  <si>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</si>
  <si>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</si>
  <si>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</si>
  <si>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</si>
  <si>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грн</t>
  </si>
  <si>
    <t>Середня вартість одиниці придбаного малоцінного інвентарю</t>
  </si>
  <si>
    <t>Середні витрати на забезпечення діяльності одного працівника центру</t>
  </si>
  <si>
    <t>ефективності</t>
  </si>
  <si>
    <t>Звітність установи</t>
  </si>
  <si>
    <t>номенклатурних одиниць</t>
  </si>
  <si>
    <t>Кількість розробленої сувенірної продукції</t>
  </si>
  <si>
    <t>од.</t>
  </si>
  <si>
    <t>Кількість туристичних маршрутів, розрозроблених разом з партнерами</t>
  </si>
  <si>
    <t>осіб</t>
  </si>
  <si>
    <t>Кількість відвідувачів туристичного інфоцентру</t>
  </si>
  <si>
    <t>кошторис</t>
  </si>
  <si>
    <t>Кількість придбаного малоцінного інвентарю</t>
  </si>
  <si>
    <t>штатний розпис</t>
  </si>
  <si>
    <t>шт.од.</t>
  </si>
  <si>
    <t>Кількість ставок</t>
  </si>
  <si>
    <t>продукту</t>
  </si>
  <si>
    <t>Обсяг витрат на придбання малоцінного інвентарю</t>
  </si>
  <si>
    <t>грн.</t>
  </si>
  <si>
    <t>Плановий обсяг фінансової підтримки Хмельницького туристично-інформаційного центру за рахунок коштів місцевого бюджету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</si>
  <si>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</si>
  <si>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</si>
  <si>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</si>
  <si>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</si>
  <si>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</si>
  <si>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</si>
  <si>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</si>
  <si>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</si>
  <si>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</si>
  <si>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</si>
  <si>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 xml:space="preserve">Програма розвитку  інформаційної інфраструктури туристичних послуг на 2021-2023 роки 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</si>
  <si>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</si>
  <si>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</si>
  <si>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</si>
  <si>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</si>
  <si>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діяльності та функціонування  "Хмельницького туристично-інформаційного центру"</t>
  </si>
  <si>
    <t>Напрями використання бюджетних коштів</t>
  </si>
  <si>
    <t>гривень</t>
  </si>
  <si>
    <t>9.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</si>
  <si>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</si>
  <si>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Завдання</t>
  </si>
  <si>
    <t>Завдання бюджетної програми</t>
  </si>
  <si>
    <t>8.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</si>
  <si>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</si>
  <si>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</si>
  <si>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</si>
  <si>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</si>
  <si>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</si>
  <si>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</si>
  <si>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інформаційної інфраструктури туристичних послуг на 2021-2023 роки,  рішення сесії Хмельницької міської ради від 14 липня 2021 року №3 " Про внесення змін до бюджету Хмельницької міської територіальної громади на 2021 рік  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</si>
  <si>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</si>
  <si>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- 241140 гривень, у тому числі загального фонду - 241140 гривень  та спеціального фонду - 0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</si>
  <si>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</si>
  <si>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</si>
  <si>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</si>
  <si>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</si>
  <si>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</si>
  <si>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</si>
  <si>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Реалізація програм і заходів в галузі туризму та курортів</t>
  </si>
  <si>
    <t>0470</t>
  </si>
  <si>
    <t>3.</t>
  </si>
  <si>
    <t>(код за ЄДРПОУ)</t>
  </si>
  <si>
    <t>(найменування відповідального виконавця)</t>
  </si>
  <si>
    <t>2.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</si>
  <si>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</si>
  <si>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</si>
  <si>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</si>
  <si>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>1.</t>
  </si>
  <si>
    <t>бюджетної програми місцевого бюджету на 2021 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</si>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</sst>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75"/>
  <sheetViews>
    <sheetView tabSelected="1" workbookViewId="0">
      <selection activeCell="E65" sqref="E65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  <col min="8" max="16384" width="9.140625" style="1"/>
  </cols>
  <sheetData>
    <row r="1" spans="1:7" ht="20.25" customHeight="1" x14ac:dyDescent="0.25">
      <c r="F1" s="65" t="s">
        <v>81</v>
      </c>
      <c r="G1" s="64"/>
    </row>
    <row r="2" spans="1:7" ht="20.25" customHeight="1" x14ac:dyDescent="0.25">
      <c r="F2" s="64"/>
      <c r="G2" s="64"/>
    </row>
    <row r="3" spans="1:7" ht="20.25" customHeight="1" x14ac:dyDescent="0.25">
      <c r="F3" s="64"/>
      <c r="G3" s="64"/>
    </row>
    <row r="4" spans="1:7" ht="15.75" x14ac:dyDescent="0.25">
      <c r="A4" s="6"/>
      <c r="E4" s="6" t="s">
        <v>80</v>
      </c>
    </row>
    <row r="5" spans="1:7" ht="15.75" x14ac:dyDescent="0.25">
      <c r="A5" s="6"/>
      <c r="E5" s="14" t="s">
        <v>79</v>
      </c>
      <c r="F5" s="14"/>
      <c r="G5" s="14"/>
    </row>
    <row r="6" spans="1:7" ht="15.75" x14ac:dyDescent="0.25">
      <c r="A6" s="6"/>
      <c r="B6" s="6"/>
      <c r="E6" s="63" t="s">
        <v>78</v>
      </c>
      <c r="F6" s="63"/>
      <c r="G6" s="63"/>
    </row>
    <row r="7" spans="1:7" ht="15.75" x14ac:dyDescent="0.25">
      <c r="A7" s="6"/>
      <c r="E7" s="42" t="s">
        <v>72</v>
      </c>
      <c r="F7" s="42"/>
      <c r="G7" s="42"/>
    </row>
    <row r="8" spans="1:7" ht="15.75" x14ac:dyDescent="0.25">
      <c r="A8" s="6"/>
      <c r="B8" s="6"/>
      <c r="E8" s="63"/>
      <c r="F8" s="63"/>
      <c r="G8" s="63"/>
    </row>
    <row r="9" spans="1:7" ht="15.75" x14ac:dyDescent="0.25">
      <c r="A9" s="6"/>
      <c r="E9" s="42"/>
      <c r="F9" s="42"/>
      <c r="G9" s="42"/>
    </row>
    <row r="10" spans="1:7" ht="15.75" customHeight="1" x14ac:dyDescent="0.25">
      <c r="A10" s="6"/>
      <c r="E10" s="62" t="str">
        <f>'[1]1014030'!E10:G10</f>
        <v>29 жовтня 2021 р.  N 01-09-169</v>
      </c>
      <c r="F10" s="62"/>
      <c r="G10" s="62"/>
    </row>
    <row r="13" spans="1:7" ht="15.75" x14ac:dyDescent="0.25">
      <c r="A13" s="61" t="s">
        <v>77</v>
      </c>
      <c r="B13" s="61"/>
      <c r="C13" s="61"/>
      <c r="D13" s="61"/>
      <c r="E13" s="61"/>
      <c r="F13" s="61"/>
      <c r="G13" s="61"/>
    </row>
    <row r="14" spans="1:7" ht="15.75" x14ac:dyDescent="0.25">
      <c r="A14" s="61" t="s">
        <v>76</v>
      </c>
      <c r="B14" s="61"/>
      <c r="C14" s="61"/>
      <c r="D14" s="61"/>
      <c r="E14" s="61"/>
      <c r="F14" s="61"/>
      <c r="G14" s="61"/>
    </row>
    <row r="17" spans="1:16" s="27" customFormat="1" ht="21.75" customHeight="1" x14ac:dyDescent="0.25">
      <c r="A17" s="51" t="s">
        <v>75</v>
      </c>
      <c r="B17" s="47">
        <v>1000000</v>
      </c>
      <c r="C17" s="49" t="s">
        <v>74</v>
      </c>
      <c r="D17" s="38"/>
      <c r="E17" s="38"/>
      <c r="F17" s="38"/>
      <c r="G17" s="50" t="s">
        <v>73</v>
      </c>
      <c r="H17" s="51"/>
      <c r="I17" s="51"/>
      <c r="J17" s="51"/>
      <c r="K17" s="51"/>
      <c r="L17" s="60"/>
      <c r="M17" s="60"/>
      <c r="N17" s="51"/>
      <c r="O17" s="60"/>
      <c r="P17" s="60"/>
    </row>
    <row r="18" spans="1:16" s="2" customFormat="1" ht="26.25" customHeight="1" x14ac:dyDescent="0.25">
      <c r="A18" s="45"/>
      <c r="B18" s="45" t="s">
        <v>65</v>
      </c>
      <c r="C18" s="54" t="s">
        <v>72</v>
      </c>
      <c r="D18" s="59"/>
      <c r="E18" s="59"/>
      <c r="F18" s="59"/>
      <c r="G18" s="52" t="s">
        <v>69</v>
      </c>
      <c r="H18" s="58"/>
      <c r="I18" s="3"/>
      <c r="J18" s="3"/>
      <c r="K18" s="3"/>
      <c r="L18" s="57"/>
      <c r="M18" s="57"/>
      <c r="N18" s="56"/>
      <c r="O18" s="55"/>
      <c r="P18" s="55"/>
    </row>
    <row r="19" spans="1:16" s="27" customFormat="1" ht="18.75" customHeight="1" x14ac:dyDescent="0.25">
      <c r="A19" s="51" t="s">
        <v>71</v>
      </c>
      <c r="B19" s="47">
        <v>1010000</v>
      </c>
      <c r="C19" s="49" t="str">
        <f>C17</f>
        <v>Управління культури і туризму</v>
      </c>
      <c r="D19" s="38"/>
      <c r="E19" s="38"/>
      <c r="F19" s="38"/>
      <c r="G19" s="50" t="str">
        <f>G17</f>
        <v>02231293</v>
      </c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37.5" customHeight="1" x14ac:dyDescent="0.25">
      <c r="A20" s="45"/>
      <c r="B20" s="45" t="s">
        <v>65</v>
      </c>
      <c r="C20" s="54" t="s">
        <v>70</v>
      </c>
      <c r="D20" s="53"/>
      <c r="E20" s="53"/>
      <c r="F20" s="53"/>
      <c r="G20" s="52" t="s">
        <v>69</v>
      </c>
    </row>
    <row r="21" spans="1:16" s="46" customFormat="1" ht="42.75" customHeight="1" x14ac:dyDescent="0.25">
      <c r="A21" s="51" t="s">
        <v>68</v>
      </c>
      <c r="B21" s="47">
        <v>1017622</v>
      </c>
      <c r="C21" s="47">
        <v>7622</v>
      </c>
      <c r="D21" s="50" t="s">
        <v>67</v>
      </c>
      <c r="E21" s="49" t="s">
        <v>66</v>
      </c>
      <c r="F21" s="48"/>
      <c r="G21" s="47">
        <v>22564000000</v>
      </c>
    </row>
    <row r="22" spans="1:16" ht="47.25" customHeight="1" x14ac:dyDescent="0.25">
      <c r="B22" s="45" t="s">
        <v>65</v>
      </c>
      <c r="C22" s="44" t="s">
        <v>64</v>
      </c>
      <c r="D22" s="43" t="s">
        <v>63</v>
      </c>
      <c r="E22" s="42" t="s">
        <v>62</v>
      </c>
      <c r="F22" s="42"/>
      <c r="G22" s="41" t="s">
        <v>61</v>
      </c>
    </row>
    <row r="23" spans="1:16" ht="32.25" customHeight="1" x14ac:dyDescent="0.25">
      <c r="A23" s="5" t="s">
        <v>60</v>
      </c>
      <c r="B23" s="14" t="s">
        <v>59</v>
      </c>
      <c r="C23" s="14"/>
      <c r="D23" s="14"/>
      <c r="E23" s="14"/>
      <c r="F23" s="14"/>
      <c r="G23" s="14"/>
    </row>
    <row r="24" spans="1:16" ht="117" customHeight="1" x14ac:dyDescent="0.25">
      <c r="A24" s="5" t="s">
        <v>58</v>
      </c>
      <c r="B24" s="40" t="s">
        <v>57</v>
      </c>
      <c r="C24" s="40"/>
      <c r="D24" s="40"/>
      <c r="E24" s="40"/>
      <c r="F24" s="40"/>
      <c r="G24" s="40"/>
    </row>
    <row r="25" spans="1:16" ht="25.5" customHeight="1" x14ac:dyDescent="0.25">
      <c r="A25" s="5" t="s">
        <v>56</v>
      </c>
      <c r="B25" s="14" t="s">
        <v>55</v>
      </c>
      <c r="C25" s="14"/>
      <c r="D25" s="14"/>
      <c r="E25" s="14"/>
      <c r="F25" s="14"/>
      <c r="G25" s="14"/>
    </row>
    <row r="26" spans="1:16" ht="15.75" x14ac:dyDescent="0.25">
      <c r="A26" s="27"/>
      <c r="B26" s="39"/>
      <c r="C26" s="38"/>
      <c r="D26" s="38"/>
      <c r="E26" s="38"/>
      <c r="F26" s="38"/>
      <c r="G26" s="38"/>
    </row>
    <row r="27" spans="1:16" ht="15.75" x14ac:dyDescent="0.25">
      <c r="A27" s="24" t="s">
        <v>35</v>
      </c>
      <c r="B27" s="28" t="s">
        <v>54</v>
      </c>
      <c r="C27" s="28"/>
      <c r="D27" s="28"/>
      <c r="E27" s="28"/>
      <c r="F27" s="28"/>
      <c r="G27" s="28"/>
    </row>
    <row r="28" spans="1:16" ht="34.5" customHeight="1" x14ac:dyDescent="0.25">
      <c r="A28" s="24"/>
      <c r="B28" s="34" t="s">
        <v>51</v>
      </c>
      <c r="C28" s="33"/>
      <c r="D28" s="33"/>
      <c r="E28" s="33"/>
      <c r="F28" s="33"/>
      <c r="G28" s="32"/>
    </row>
    <row r="29" spans="1:16" ht="15.75" x14ac:dyDescent="0.25">
      <c r="A29" s="27"/>
    </row>
    <row r="30" spans="1:16" ht="24" customHeight="1" x14ac:dyDescent="0.25">
      <c r="A30" s="35" t="s">
        <v>53</v>
      </c>
      <c r="B30" s="37" t="s">
        <v>52</v>
      </c>
      <c r="C30" s="36"/>
      <c r="D30" s="36"/>
      <c r="E30" s="36"/>
      <c r="F30" s="36"/>
      <c r="G30" s="36"/>
    </row>
    <row r="31" spans="1:16" ht="23.25" customHeight="1" x14ac:dyDescent="0.25">
      <c r="A31" s="35"/>
      <c r="B31" s="34" t="s">
        <v>51</v>
      </c>
      <c r="C31" s="33"/>
      <c r="D31" s="33"/>
      <c r="E31" s="33"/>
      <c r="F31" s="33"/>
      <c r="G31" s="32"/>
    </row>
    <row r="32" spans="1:16" ht="27" customHeight="1" x14ac:dyDescent="0.25">
      <c r="A32" s="5" t="s">
        <v>50</v>
      </c>
      <c r="B32" s="14" t="s">
        <v>49</v>
      </c>
      <c r="C32" s="14"/>
      <c r="D32" s="14"/>
      <c r="E32" s="14"/>
      <c r="F32" s="14"/>
      <c r="G32" s="14"/>
    </row>
    <row r="33" spans="1:7" ht="11.25" customHeight="1" x14ac:dyDescent="0.25">
      <c r="A33" s="5"/>
      <c r="B33" s="31"/>
      <c r="C33" s="30"/>
      <c r="D33" s="30"/>
      <c r="E33" s="30"/>
      <c r="F33" s="30"/>
      <c r="G33" s="30"/>
    </row>
    <row r="34" spans="1:7" ht="15.75" x14ac:dyDescent="0.25">
      <c r="A34" s="24" t="s">
        <v>35</v>
      </c>
      <c r="B34" s="28" t="s">
        <v>48</v>
      </c>
      <c r="C34" s="28"/>
      <c r="D34" s="28"/>
      <c r="E34" s="28"/>
      <c r="F34" s="28"/>
      <c r="G34" s="28"/>
    </row>
    <row r="35" spans="1:7" ht="36" customHeight="1" x14ac:dyDescent="0.25">
      <c r="A35" s="24"/>
      <c r="B35" s="28" t="s">
        <v>47</v>
      </c>
      <c r="C35" s="28"/>
      <c r="D35" s="28"/>
      <c r="E35" s="28"/>
      <c r="F35" s="28"/>
      <c r="G35" s="28"/>
    </row>
    <row r="36" spans="1:7" ht="15.75" x14ac:dyDescent="0.25">
      <c r="A36" s="5"/>
      <c r="B36" s="12"/>
      <c r="C36" s="12"/>
      <c r="D36" s="12"/>
      <c r="E36" s="12"/>
      <c r="F36" s="12"/>
      <c r="G36" s="12"/>
    </row>
    <row r="37" spans="1:7" ht="15.75" x14ac:dyDescent="0.25">
      <c r="A37" s="5" t="s">
        <v>46</v>
      </c>
      <c r="B37" s="13" t="s">
        <v>44</v>
      </c>
      <c r="C37" s="12"/>
      <c r="D37" s="12"/>
      <c r="E37" s="12"/>
      <c r="F37" s="12"/>
      <c r="G37" s="12"/>
    </row>
    <row r="38" spans="1:7" ht="15.75" x14ac:dyDescent="0.25">
      <c r="A38" s="27"/>
      <c r="B38" s="2" t="s">
        <v>45</v>
      </c>
    </row>
    <row r="39" spans="1:7" ht="15.75" x14ac:dyDescent="0.25">
      <c r="A39" s="27"/>
    </row>
    <row r="40" spans="1:7" ht="31.5" x14ac:dyDescent="0.25">
      <c r="A40" s="24" t="s">
        <v>35</v>
      </c>
      <c r="B40" s="24" t="s">
        <v>44</v>
      </c>
      <c r="C40" s="24" t="s">
        <v>31</v>
      </c>
      <c r="D40" s="24" t="s">
        <v>30</v>
      </c>
      <c r="E40" s="24" t="s">
        <v>29</v>
      </c>
    </row>
    <row r="41" spans="1:7" ht="15.75" x14ac:dyDescent="0.25">
      <c r="A41" s="24">
        <v>1</v>
      </c>
      <c r="B41" s="24">
        <v>2</v>
      </c>
      <c r="C41" s="24">
        <v>3</v>
      </c>
      <c r="D41" s="24">
        <v>4</v>
      </c>
      <c r="E41" s="24">
        <v>5</v>
      </c>
    </row>
    <row r="42" spans="1:7" ht="84" customHeight="1" x14ac:dyDescent="0.25">
      <c r="A42" s="24"/>
      <c r="B42" s="24" t="s">
        <v>43</v>
      </c>
      <c r="C42" s="24">
        <f>150000+94140</f>
        <v>244140</v>
      </c>
      <c r="D42" s="24">
        <v>0</v>
      </c>
      <c r="E42" s="24">
        <f>C42</f>
        <v>244140</v>
      </c>
    </row>
    <row r="43" spans="1:7" ht="21.75" customHeight="1" x14ac:dyDescent="0.25">
      <c r="A43" s="28" t="s">
        <v>29</v>
      </c>
      <c r="B43" s="28"/>
      <c r="C43" s="24">
        <f>C42</f>
        <v>244140</v>
      </c>
      <c r="D43" s="24">
        <f>D42</f>
        <v>0</v>
      </c>
      <c r="E43" s="24">
        <f>E42</f>
        <v>244140</v>
      </c>
    </row>
    <row r="44" spans="1:7" ht="15.75" x14ac:dyDescent="0.25">
      <c r="A44" s="27"/>
    </row>
    <row r="45" spans="1:7" ht="15.75" x14ac:dyDescent="0.25">
      <c r="A45" s="29" t="s">
        <v>42</v>
      </c>
      <c r="B45" s="14" t="s">
        <v>41</v>
      </c>
      <c r="C45" s="14"/>
      <c r="D45" s="14"/>
      <c r="E45" s="14"/>
      <c r="F45" s="14"/>
      <c r="G45" s="14"/>
    </row>
    <row r="46" spans="1:7" ht="15.75" x14ac:dyDescent="0.25">
      <c r="A46" s="29"/>
      <c r="B46" s="6" t="s">
        <v>40</v>
      </c>
    </row>
    <row r="47" spans="1:7" ht="15.75" x14ac:dyDescent="0.25">
      <c r="A47" s="27"/>
    </row>
    <row r="48" spans="1:7" ht="31.5" x14ac:dyDescent="0.25">
      <c r="A48" s="24" t="s">
        <v>35</v>
      </c>
      <c r="B48" s="24" t="s">
        <v>39</v>
      </c>
      <c r="C48" s="24" t="s">
        <v>31</v>
      </c>
      <c r="D48" s="24" t="s">
        <v>30</v>
      </c>
      <c r="E48" s="24" t="s">
        <v>29</v>
      </c>
    </row>
    <row r="49" spans="1:8" ht="15.75" x14ac:dyDescent="0.25">
      <c r="A49" s="24">
        <v>1</v>
      </c>
      <c r="B49" s="24">
        <v>2</v>
      </c>
      <c r="C49" s="24">
        <v>3</v>
      </c>
      <c r="D49" s="24">
        <v>4</v>
      </c>
      <c r="E49" s="24">
        <v>5</v>
      </c>
    </row>
    <row r="50" spans="1:8" ht="74.25" customHeight="1" x14ac:dyDescent="0.25">
      <c r="A50" s="24"/>
      <c r="B50" s="26" t="s">
        <v>38</v>
      </c>
      <c r="C50" s="24">
        <f>C43</f>
        <v>244140</v>
      </c>
      <c r="D50" s="24">
        <v>0</v>
      </c>
      <c r="E50" s="24">
        <f>C50</f>
        <v>244140</v>
      </c>
    </row>
    <row r="51" spans="1:8" ht="30" customHeight="1" x14ac:dyDescent="0.25">
      <c r="A51" s="28" t="s">
        <v>29</v>
      </c>
      <c r="B51" s="28"/>
      <c r="C51" s="24">
        <f>C50</f>
        <v>244140</v>
      </c>
      <c r="D51" s="24">
        <f>D50</f>
        <v>0</v>
      </c>
      <c r="E51" s="24">
        <f>E50</f>
        <v>244140</v>
      </c>
    </row>
    <row r="52" spans="1:8" ht="15.75" x14ac:dyDescent="0.25">
      <c r="A52" s="27"/>
    </row>
    <row r="53" spans="1:8" ht="22.5" customHeight="1" x14ac:dyDescent="0.25">
      <c r="A53" s="5" t="s">
        <v>37</v>
      </c>
      <c r="B53" s="14" t="s">
        <v>36</v>
      </c>
      <c r="C53" s="14"/>
      <c r="D53" s="14"/>
      <c r="E53" s="14"/>
      <c r="F53" s="14"/>
      <c r="G53" s="14"/>
    </row>
    <row r="54" spans="1:8" ht="15.75" x14ac:dyDescent="0.25">
      <c r="A54" s="27"/>
    </row>
    <row r="55" spans="1:8" ht="31.5" x14ac:dyDescent="0.25">
      <c r="A55" s="24" t="s">
        <v>35</v>
      </c>
      <c r="B55" s="24" t="s">
        <v>34</v>
      </c>
      <c r="C55" s="24" t="s">
        <v>33</v>
      </c>
      <c r="D55" s="24" t="s">
        <v>32</v>
      </c>
      <c r="E55" s="24" t="s">
        <v>31</v>
      </c>
      <c r="F55" s="24" t="s">
        <v>30</v>
      </c>
      <c r="G55" s="24" t="s">
        <v>29</v>
      </c>
    </row>
    <row r="56" spans="1:8" ht="15.75" x14ac:dyDescent="0.25">
      <c r="A56" s="24">
        <v>1</v>
      </c>
      <c r="B56" s="24">
        <v>2</v>
      </c>
      <c r="C56" s="24">
        <v>3</v>
      </c>
      <c r="D56" s="24">
        <v>4</v>
      </c>
      <c r="E56" s="24">
        <v>5</v>
      </c>
      <c r="F56" s="24">
        <v>6</v>
      </c>
      <c r="G56" s="24">
        <v>7</v>
      </c>
    </row>
    <row r="57" spans="1:8" ht="21" customHeight="1" x14ac:dyDescent="0.25">
      <c r="A57" s="24">
        <v>1</v>
      </c>
      <c r="B57" s="25" t="s">
        <v>28</v>
      </c>
      <c r="C57" s="24"/>
      <c r="D57" s="24"/>
      <c r="E57" s="24"/>
      <c r="F57" s="24"/>
      <c r="G57" s="24"/>
    </row>
    <row r="58" spans="1:8" ht="102.75" customHeight="1" x14ac:dyDescent="0.25">
      <c r="A58" s="24"/>
      <c r="B58" s="26" t="s">
        <v>27</v>
      </c>
      <c r="C58" s="24" t="s">
        <v>26</v>
      </c>
      <c r="D58" s="24" t="s">
        <v>19</v>
      </c>
      <c r="E58" s="24">
        <f>C42</f>
        <v>244140</v>
      </c>
      <c r="F58" s="24"/>
      <c r="G58" s="24">
        <f>E58</f>
        <v>244140</v>
      </c>
    </row>
    <row r="59" spans="1:8" ht="76.5" customHeight="1" x14ac:dyDescent="0.25">
      <c r="A59" s="24"/>
      <c r="B59" s="26" t="s">
        <v>25</v>
      </c>
      <c r="C59" s="24" t="s">
        <v>8</v>
      </c>
      <c r="D59" s="24" t="s">
        <v>19</v>
      </c>
      <c r="E59" s="24">
        <v>21000</v>
      </c>
      <c r="F59" s="24"/>
      <c r="G59" s="24">
        <v>21000</v>
      </c>
      <c r="H59" s="17"/>
    </row>
    <row r="60" spans="1:8" ht="22.5" customHeight="1" x14ac:dyDescent="0.25">
      <c r="A60" s="23">
        <v>2</v>
      </c>
      <c r="B60" s="25" t="s">
        <v>24</v>
      </c>
      <c r="C60" s="24"/>
      <c r="D60" s="24"/>
      <c r="E60" s="24"/>
      <c r="F60" s="24"/>
      <c r="G60" s="24"/>
      <c r="H60" s="17"/>
    </row>
    <row r="61" spans="1:8" ht="46.5" customHeight="1" x14ac:dyDescent="0.25">
      <c r="A61" s="24"/>
      <c r="B61" s="21" t="s">
        <v>23</v>
      </c>
      <c r="C61" s="20" t="s">
        <v>22</v>
      </c>
      <c r="D61" s="20" t="s">
        <v>21</v>
      </c>
      <c r="E61" s="20">
        <v>4.25</v>
      </c>
      <c r="F61" s="20"/>
      <c r="G61" s="20">
        <v>4.25</v>
      </c>
      <c r="H61" s="17"/>
    </row>
    <row r="62" spans="1:8" ht="61.5" customHeight="1" x14ac:dyDescent="0.25">
      <c r="A62" s="24"/>
      <c r="B62" s="21" t="s">
        <v>20</v>
      </c>
      <c r="C62" s="20" t="s">
        <v>15</v>
      </c>
      <c r="D62" s="20" t="s">
        <v>19</v>
      </c>
      <c r="E62" s="20">
        <v>40</v>
      </c>
      <c r="F62" s="20"/>
      <c r="G62" s="20">
        <v>40</v>
      </c>
      <c r="H62" s="17"/>
    </row>
    <row r="63" spans="1:8" ht="61.5" customHeight="1" x14ac:dyDescent="0.25">
      <c r="A63" s="24"/>
      <c r="B63" s="21" t="s">
        <v>18</v>
      </c>
      <c r="C63" s="20" t="s">
        <v>17</v>
      </c>
      <c r="D63" s="20" t="s">
        <v>12</v>
      </c>
      <c r="E63" s="20">
        <v>1800</v>
      </c>
      <c r="F63" s="20"/>
      <c r="G63" s="20">
        <v>1800</v>
      </c>
      <c r="H63" s="17"/>
    </row>
    <row r="64" spans="1:8" ht="61.5" customHeight="1" x14ac:dyDescent="0.25">
      <c r="A64" s="24"/>
      <c r="B64" s="21" t="s">
        <v>16</v>
      </c>
      <c r="C64" s="20" t="s">
        <v>15</v>
      </c>
      <c r="D64" s="20" t="s">
        <v>12</v>
      </c>
      <c r="E64" s="20">
        <v>5</v>
      </c>
      <c r="F64" s="20"/>
      <c r="G64" s="20">
        <v>5</v>
      </c>
      <c r="H64" s="17"/>
    </row>
    <row r="65" spans="1:8" ht="61.5" customHeight="1" x14ac:dyDescent="0.25">
      <c r="A65" s="24"/>
      <c r="B65" s="21" t="s">
        <v>14</v>
      </c>
      <c r="C65" s="20" t="s">
        <v>13</v>
      </c>
      <c r="D65" s="20" t="s">
        <v>12</v>
      </c>
      <c r="E65" s="20">
        <v>8</v>
      </c>
      <c r="F65" s="20"/>
      <c r="G65" s="20">
        <v>8</v>
      </c>
      <c r="H65" s="17"/>
    </row>
    <row r="66" spans="1:8" ht="22.5" customHeight="1" x14ac:dyDescent="0.25">
      <c r="A66" s="23">
        <v>3</v>
      </c>
      <c r="B66" s="25" t="s">
        <v>11</v>
      </c>
      <c r="C66" s="24"/>
      <c r="D66" s="24"/>
      <c r="E66" s="24"/>
      <c r="F66" s="24"/>
      <c r="G66" s="24"/>
      <c r="H66" s="17"/>
    </row>
    <row r="67" spans="1:8" ht="69" customHeight="1" x14ac:dyDescent="0.25">
      <c r="A67" s="23"/>
      <c r="B67" s="21" t="s">
        <v>10</v>
      </c>
      <c r="C67" s="20" t="s">
        <v>8</v>
      </c>
      <c r="D67" s="20" t="s">
        <v>7</v>
      </c>
      <c r="E67" s="22">
        <f>E58/E61</f>
        <v>57444.705882352944</v>
      </c>
      <c r="F67" s="20"/>
      <c r="G67" s="22">
        <f>E67</f>
        <v>57444.705882352944</v>
      </c>
      <c r="H67" s="17"/>
    </row>
    <row r="68" spans="1:8" ht="70.5" customHeight="1" x14ac:dyDescent="0.25">
      <c r="A68" s="20"/>
      <c r="B68" s="21" t="s">
        <v>9</v>
      </c>
      <c r="C68" s="20" t="s">
        <v>8</v>
      </c>
      <c r="D68" s="20" t="s">
        <v>7</v>
      </c>
      <c r="E68" s="20">
        <f>E59/E62</f>
        <v>525</v>
      </c>
      <c r="F68" s="20"/>
      <c r="G68" s="20">
        <f>E68</f>
        <v>525</v>
      </c>
      <c r="H68" s="17"/>
    </row>
    <row r="69" spans="1:8" ht="22.5" customHeight="1" x14ac:dyDescent="0.25">
      <c r="A69" s="18"/>
      <c r="B69" s="19"/>
      <c r="C69" s="18"/>
      <c r="D69" s="18"/>
      <c r="E69" s="18"/>
      <c r="F69" s="18"/>
      <c r="G69" s="18"/>
      <c r="H69" s="17"/>
    </row>
    <row r="70" spans="1:8" s="2" customFormat="1" ht="33" customHeight="1" x14ac:dyDescent="0.25">
      <c r="A70" s="10" t="s">
        <v>6</v>
      </c>
      <c r="B70" s="10"/>
      <c r="C70" s="10"/>
      <c r="D70" s="9"/>
      <c r="E70" s="8"/>
      <c r="F70" s="7" t="s">
        <v>5</v>
      </c>
      <c r="G70" s="7"/>
    </row>
    <row r="71" spans="1:8" s="2" customFormat="1" ht="16.5" customHeight="1" x14ac:dyDescent="0.25">
      <c r="A71" s="16"/>
      <c r="B71" s="5"/>
      <c r="D71" s="4" t="s">
        <v>0</v>
      </c>
      <c r="F71" s="15"/>
      <c r="G71" s="15"/>
    </row>
    <row r="72" spans="1:8" s="2" customFormat="1" ht="15.75" customHeight="1" x14ac:dyDescent="0.25">
      <c r="A72" s="14" t="s">
        <v>4</v>
      </c>
      <c r="B72" s="14"/>
      <c r="C72" s="5"/>
      <c r="D72" s="5"/>
      <c r="F72" s="11"/>
      <c r="G72" s="11"/>
    </row>
    <row r="73" spans="1:8" s="2" customFormat="1" ht="24.75" customHeight="1" x14ac:dyDescent="0.25">
      <c r="A73" s="13" t="s">
        <v>3</v>
      </c>
      <c r="B73" s="12"/>
      <c r="C73" s="5"/>
      <c r="D73" s="5"/>
      <c r="F73" s="11"/>
      <c r="G73" s="11"/>
    </row>
    <row r="74" spans="1:8" s="2" customFormat="1" ht="33.75" customHeight="1" x14ac:dyDescent="0.25">
      <c r="A74" s="10" t="s">
        <v>2</v>
      </c>
      <c r="B74" s="10"/>
      <c r="C74" s="10"/>
      <c r="D74" s="9"/>
      <c r="E74" s="8"/>
      <c r="F74" s="7" t="s">
        <v>1</v>
      </c>
      <c r="G74" s="7"/>
    </row>
    <row r="75" spans="1:8" s="2" customFormat="1" ht="9.75" customHeight="1" x14ac:dyDescent="0.25">
      <c r="A75" s="6"/>
      <c r="B75" s="5"/>
      <c r="C75" s="5"/>
      <c r="D75" s="4" t="s">
        <v>0</v>
      </c>
      <c r="F75" s="3"/>
      <c r="G75" s="3"/>
    </row>
  </sheetData>
  <mergeCells count="44">
    <mergeCell ref="F1:G3"/>
    <mergeCell ref="E5:G5"/>
    <mergeCell ref="E6:G6"/>
    <mergeCell ref="E7:G7"/>
    <mergeCell ref="E8:G8"/>
    <mergeCell ref="O17:P17"/>
    <mergeCell ref="C18:F18"/>
    <mergeCell ref="I18:K18"/>
    <mergeCell ref="L18:M18"/>
    <mergeCell ref="O18:P18"/>
    <mergeCell ref="E9:G9"/>
    <mergeCell ref="E10:G10"/>
    <mergeCell ref="A13:G13"/>
    <mergeCell ref="A14:G14"/>
    <mergeCell ref="C17:F17"/>
    <mergeCell ref="C19:F19"/>
    <mergeCell ref="C20:F20"/>
    <mergeCell ref="E21:F21"/>
    <mergeCell ref="E22:F22"/>
    <mergeCell ref="B23:G23"/>
    <mergeCell ref="L17:M17"/>
    <mergeCell ref="A51:B51"/>
    <mergeCell ref="B24:G24"/>
    <mergeCell ref="B25:G25"/>
    <mergeCell ref="B26:G26"/>
    <mergeCell ref="B27:G27"/>
    <mergeCell ref="B28:G28"/>
    <mergeCell ref="B30:G30"/>
    <mergeCell ref="B31:G31"/>
    <mergeCell ref="B32:G32"/>
    <mergeCell ref="B33:G33"/>
    <mergeCell ref="B53:G53"/>
    <mergeCell ref="B34:G34"/>
    <mergeCell ref="B35:G35"/>
    <mergeCell ref="A43:B43"/>
    <mergeCell ref="A45:A46"/>
    <mergeCell ref="B45:G45"/>
    <mergeCell ref="F75:G75"/>
    <mergeCell ref="A70:C70"/>
    <mergeCell ref="F70:G70"/>
    <mergeCell ref="F71:G71"/>
    <mergeCell ref="A72:B72"/>
    <mergeCell ref="A74:C74"/>
    <mergeCell ref="F74:G74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2021-11-08T12:11:06Z</dcterms:created>
  <dcterms:modified xsi:type="dcterms:W3CDTF">2021-11-08T12:11:13Z</dcterms:modified>
</cp:coreProperties>
</file>