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1602\Звіт культура\"/>
    </mc:Choice>
  </mc:AlternateContent>
  <bookViews>
    <workbookView xWindow="0" yWindow="0" windowWidth="28800" windowHeight="12435"/>
  </bookViews>
  <sheets>
    <sheet name="10176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J30" i="1"/>
  <c r="K30" i="1"/>
  <c r="L30" i="1"/>
  <c r="M30" i="1"/>
  <c r="E39" i="1"/>
  <c r="E47" i="1" s="1"/>
  <c r="G39" i="1"/>
  <c r="H39" i="1"/>
  <c r="J39" i="1" s="1"/>
  <c r="M39" i="1" s="1"/>
  <c r="L39" i="1"/>
  <c r="G48" i="1"/>
  <c r="J48" i="1"/>
  <c r="K48" i="1"/>
  <c r="M48" i="1"/>
  <c r="G49" i="1"/>
  <c r="J49" i="1"/>
  <c r="M49" i="1" s="1"/>
  <c r="K49" i="1"/>
  <c r="G52" i="1"/>
  <c r="J52" i="1"/>
  <c r="K52" i="1"/>
  <c r="M52" i="1"/>
  <c r="G53" i="1"/>
  <c r="J53" i="1"/>
  <c r="K53" i="1"/>
  <c r="M53" i="1" s="1"/>
  <c r="G54" i="1"/>
  <c r="J54" i="1"/>
  <c r="K54" i="1"/>
  <c r="M54" i="1"/>
  <c r="G55" i="1"/>
  <c r="J55" i="1"/>
  <c r="K55" i="1"/>
  <c r="M55" i="1" s="1"/>
  <c r="G56" i="1"/>
  <c r="J56" i="1"/>
  <c r="K56" i="1"/>
  <c r="M56" i="1"/>
  <c r="E60" i="1"/>
  <c r="G60" i="1"/>
  <c r="J60" i="1"/>
  <c r="K60" i="1"/>
  <c r="M60" i="1" s="1"/>
  <c r="G47" i="1" l="1"/>
  <c r="E59" i="1"/>
  <c r="G59" i="1" s="1"/>
  <c r="H47" i="1"/>
  <c r="K39" i="1"/>
  <c r="K47" i="1" l="1"/>
  <c r="H59" i="1"/>
  <c r="J47" i="1"/>
  <c r="M47" i="1" s="1"/>
  <c r="J59" i="1" l="1"/>
  <c r="K59" i="1"/>
  <c r="M59" i="1" s="1"/>
</calcChain>
</file>

<file path=xl/sharedStrings.xml><?xml version="1.0" encoding="utf-8"?>
<sst xmlns="http://schemas.openxmlformats.org/spreadsheetml/2006/main" count="127" uniqueCount="76">
  <si>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</si>
  <si>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</si>
  <si>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</si>
  <si>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</si>
  <si>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</si>
  <si>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</si>
  <si>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</si>
  <si>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музеїв не перевищує запланованої, а на зменшення показників по деяким позиціям вплинуло запровадження військового стану, у звязку з військовою агресією російської федерації проти України</t>
  </si>
  <si>
    <t>розрахунок</t>
  </si>
  <si>
    <t>грн.</t>
  </si>
  <si>
    <t>Середня вартість одиниці придбаного малоцінного інвентарю</t>
  </si>
  <si>
    <t>Середні витрати на забезпечення діяльності одного працівника центру</t>
  </si>
  <si>
    <t>ефективності</t>
  </si>
  <si>
    <t>Звітність установи</t>
  </si>
  <si>
    <t>номенклатурних одиниць</t>
  </si>
  <si>
    <t>Кількість розробленої сувенірної продукції</t>
  </si>
  <si>
    <t>од.</t>
  </si>
  <si>
    <t>Кількість туристичних маршрутів, розрозроблених разом з партнерами</t>
  </si>
  <si>
    <t>осіб</t>
  </si>
  <si>
    <t>Кількість відвідувачів туристичного інфоцентру</t>
  </si>
  <si>
    <t>кошторис</t>
  </si>
  <si>
    <t>Кількість придбаного малоцінного інвентарю</t>
  </si>
  <si>
    <t>штатний розпис</t>
  </si>
  <si>
    <t>шт.од.</t>
  </si>
  <si>
    <t>Кількість ставок</t>
  </si>
  <si>
    <t>продукту</t>
  </si>
  <si>
    <t>Обсяг витрат на відрядження</t>
  </si>
  <si>
    <t>Обсяг витрат на придбання малоцінного інвентарю</t>
  </si>
  <si>
    <t>Плановий обсяг фінансової підтримки Хмельницького туристично-інформаційного центру за рахунок коштів місцевого бюджету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</si>
  <si>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</si>
  <si>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</si>
  <si>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</si>
  <si>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</si>
  <si>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</si>
  <si>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</si>
  <si>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</si>
  <si>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</si>
  <si>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</si>
  <si>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</si>
  <si>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</si>
  <si>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</si>
  <si>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 xml:space="preserve">Програма розвитку  інформаційної інфраструктури туристичних послуг на 2021-2023 роки 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</si>
  <si>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</si>
  <si>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</si>
  <si>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</si>
  <si>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</si>
  <si>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пояснюється економією коштів  по заробітній платі з нарахуванням та по іншим поточним видаткам</t>
  </si>
  <si>
    <t>Створення належних умов для діяльності та функціонування  "Хмельницького туристично-інформаційного центру"</t>
  </si>
  <si>
    <t>Напрями використання бюджетних коштів</t>
  </si>
  <si>
    <t>N
з/п</t>
  </si>
  <si>
    <t>7. Видатки (надані кредити з бюджету) та напрями використання бюджетних коштів за бюджетною програмою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</si>
  <si>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</si>
  <si>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Завдання</t>
  </si>
  <si>
    <t>6. Завдання бюджетної програми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</si>
  <si>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</si>
  <si>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5. Мета бюджетної програми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</si>
  <si>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</si>
  <si>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</si>
  <si>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</si>
  <si>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</si>
  <si>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</si>
  <si>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</si>
  <si>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</si>
  <si>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</si>
  <si>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Реалізація програм і заходів в галузі туризму і курортів</t>
  </si>
  <si>
    <t>0470</t>
  </si>
  <si>
    <t xml:space="preserve">3. </t>
  </si>
  <si>
    <t>(код за ЄДРПОУ)</t>
  </si>
  <si>
    <t>(найменування головного розпорядника коштів місцевого бюджету)</t>
  </si>
  <si>
    <t>02231293</t>
  </si>
  <si>
    <t>Управління культури і туризму</t>
  </si>
  <si>
    <t xml:space="preserve">2. </t>
  </si>
  <si>
    <t xml:space="preserve">1. </t>
  </si>
  <si>
    <t>про виконання паспорта бюджетної програми місцевого бюджету на 01.01.2023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</si>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</sst>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top" wrapText="1"/>
    </xf>
    <xf numFmtId="0" fontId="0" fillId="0" borderId="0" xfId="0" applyAlignme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5" fillId="0" borderId="0" xfId="0" applyFont="1"/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9" fillId="0" borderId="7" xfId="0" applyFont="1" applyBorder="1" applyAlignment="1">
      <alignment horizontal="center" vertical="top"/>
    </xf>
    <xf numFmtId="0" fontId="0" fillId="0" borderId="7" xfId="0" applyBorder="1" applyAlignment="1"/>
    <xf numFmtId="0" fontId="11" fillId="0" borderId="7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workbookViewId="0">
      <selection activeCell="U39" sqref="U39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78" t="s">
        <v>75</v>
      </c>
      <c r="K1" s="78"/>
      <c r="L1" s="78"/>
      <c r="M1" s="78"/>
    </row>
    <row r="2" spans="1:13" x14ac:dyDescent="0.25">
      <c r="J2" s="78"/>
      <c r="K2" s="78"/>
      <c r="L2" s="78"/>
      <c r="M2" s="78"/>
    </row>
    <row r="3" spans="1:13" x14ac:dyDescent="0.25">
      <c r="J3" s="78"/>
      <c r="K3" s="78"/>
      <c r="L3" s="78"/>
      <c r="M3" s="78"/>
    </row>
    <row r="4" spans="1:13" x14ac:dyDescent="0.25">
      <c r="J4" s="78"/>
      <c r="K4" s="78"/>
      <c r="L4" s="78"/>
      <c r="M4" s="78"/>
    </row>
    <row r="5" spans="1:13" x14ac:dyDescent="0.25">
      <c r="A5" s="77" t="s">
        <v>74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5">
      <c r="A6" s="77" t="s">
        <v>73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36" customHeight="1" x14ac:dyDescent="0.25">
      <c r="A8" s="75" t="s">
        <v>72</v>
      </c>
      <c r="B8" s="74">
        <v>1000000</v>
      </c>
      <c r="C8" s="73"/>
      <c r="D8" s="70" t="s">
        <v>70</v>
      </c>
      <c r="E8" s="70"/>
      <c r="F8" s="69"/>
      <c r="G8" s="68"/>
      <c r="H8" s="68"/>
      <c r="I8" s="68"/>
      <c r="J8" s="68"/>
      <c r="K8" s="68"/>
      <c r="L8" s="67" t="s">
        <v>69</v>
      </c>
    </row>
    <row r="9" spans="1:13" ht="36.75" customHeight="1" x14ac:dyDescent="0.25">
      <c r="A9" s="57"/>
      <c r="B9" s="56" t="s">
        <v>62</v>
      </c>
      <c r="C9" s="55"/>
      <c r="D9" s="66" t="s">
        <v>68</v>
      </c>
      <c r="E9" s="66"/>
      <c r="F9" s="65"/>
      <c r="G9" s="65"/>
      <c r="H9" s="65"/>
      <c r="I9" s="65"/>
      <c r="J9" s="65"/>
      <c r="K9"/>
      <c r="L9" s="64" t="s">
        <v>67</v>
      </c>
    </row>
    <row r="10" spans="1:13" ht="37.5" customHeight="1" x14ac:dyDescent="0.25">
      <c r="A10" s="72" t="s">
        <v>71</v>
      </c>
      <c r="B10" s="59">
        <v>1010000</v>
      </c>
      <c r="C10" s="71"/>
      <c r="D10" s="70" t="s">
        <v>70</v>
      </c>
      <c r="E10" s="70"/>
      <c r="F10" s="69"/>
      <c r="G10" s="68"/>
      <c r="H10" s="68"/>
      <c r="I10" s="68"/>
      <c r="J10" s="68"/>
      <c r="K10" s="68"/>
      <c r="L10" s="67" t="s">
        <v>69</v>
      </c>
    </row>
    <row r="11" spans="1:13" ht="36.75" customHeight="1" x14ac:dyDescent="0.25">
      <c r="A11" s="57"/>
      <c r="B11" s="56" t="s">
        <v>62</v>
      </c>
      <c r="C11" s="55"/>
      <c r="D11" s="66" t="s">
        <v>68</v>
      </c>
      <c r="E11" s="66"/>
      <c r="F11" s="65"/>
      <c r="G11" s="65"/>
      <c r="H11" s="65"/>
      <c r="I11" s="65"/>
      <c r="J11" s="65"/>
      <c r="K11"/>
      <c r="L11" s="64" t="s">
        <v>67</v>
      </c>
    </row>
    <row r="12" spans="1:13" ht="43.5" customHeight="1" x14ac:dyDescent="0.25">
      <c r="A12" s="63" t="s">
        <v>66</v>
      </c>
      <c r="B12" s="62">
        <v>1017622</v>
      </c>
      <c r="C12" s="62"/>
      <c r="D12" s="61">
        <v>7622</v>
      </c>
      <c r="E12" s="61"/>
      <c r="F12" s="60" t="s">
        <v>65</v>
      </c>
      <c r="G12" s="60"/>
      <c r="H12" s="59" t="s">
        <v>64</v>
      </c>
      <c r="I12" s="59"/>
      <c r="J12" s="59"/>
      <c r="K12" s="59"/>
      <c r="L12" s="58" t="s">
        <v>63</v>
      </c>
    </row>
    <row r="13" spans="1:13" ht="34.5" customHeight="1" x14ac:dyDescent="0.25">
      <c r="A13" s="57"/>
      <c r="B13" s="56" t="s">
        <v>62</v>
      </c>
      <c r="C13" s="55"/>
      <c r="D13" s="53" t="s">
        <v>61</v>
      </c>
      <c r="E13" s="52"/>
      <c r="F13" s="54" t="s">
        <v>60</v>
      </c>
      <c r="G13" s="52"/>
      <c r="H13" s="53" t="s">
        <v>59</v>
      </c>
      <c r="I13" s="52"/>
      <c r="J13" s="52"/>
      <c r="K13" s="52"/>
      <c r="L13" s="51" t="s">
        <v>58</v>
      </c>
    </row>
    <row r="14" spans="1:13" ht="19.5" customHeight="1" x14ac:dyDescent="0.25">
      <c r="A14" s="50" t="s">
        <v>57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x14ac:dyDescent="0.25">
      <c r="A15" s="15"/>
    </row>
    <row r="16" spans="1:13" ht="31.5" x14ac:dyDescent="0.25">
      <c r="A16" s="24" t="s">
        <v>49</v>
      </c>
      <c r="B16" s="31" t="s">
        <v>56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26" ht="39.75" customHeight="1" x14ac:dyDescent="0.25">
      <c r="A17" s="24">
        <v>1</v>
      </c>
      <c r="B17" s="49" t="s">
        <v>54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26" x14ac:dyDescent="0.25">
      <c r="A18" s="15"/>
    </row>
    <row r="19" spans="1:26" x14ac:dyDescent="0.25">
      <c r="A19" s="32" t="s">
        <v>55</v>
      </c>
    </row>
    <row r="20" spans="1:26" ht="34.5" customHeight="1" x14ac:dyDescent="0.25">
      <c r="A20" s="34"/>
      <c r="B20" s="48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6"/>
    </row>
    <row r="21" spans="1:26" x14ac:dyDescent="0.25">
      <c r="A21" s="32" t="s">
        <v>53</v>
      </c>
    </row>
    <row r="22" spans="1:26" ht="8.25" customHeight="1" x14ac:dyDescent="0.25">
      <c r="A22" s="15"/>
    </row>
    <row r="23" spans="1:26" ht="32.25" customHeight="1" x14ac:dyDescent="0.25">
      <c r="A23" s="24" t="s">
        <v>49</v>
      </c>
      <c r="B23" s="31" t="s">
        <v>52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26" ht="26.25" customHeight="1" x14ac:dyDescent="0.25">
      <c r="A24" s="24"/>
      <c r="B24" s="45" t="s">
        <v>51</v>
      </c>
      <c r="C24" s="44"/>
      <c r="D24" s="44"/>
      <c r="E24" s="44"/>
      <c r="F24" s="44"/>
      <c r="G24" s="44"/>
      <c r="H24" s="43"/>
      <c r="I24" s="43"/>
      <c r="J24" s="43"/>
      <c r="K24" s="43"/>
      <c r="L24" s="43"/>
      <c r="M24" s="42"/>
    </row>
    <row r="25" spans="1:26" x14ac:dyDescent="0.25">
      <c r="A25" s="15"/>
    </row>
    <row r="26" spans="1:26" ht="50.25" customHeight="1" x14ac:dyDescent="0.25">
      <c r="A26" s="32" t="s">
        <v>50</v>
      </c>
      <c r="L26" s="34" t="s">
        <v>44</v>
      </c>
    </row>
    <row r="27" spans="1:26" ht="48" customHeight="1" x14ac:dyDescent="0.25">
      <c r="A27" s="31" t="s">
        <v>49</v>
      </c>
      <c r="B27" s="31" t="s">
        <v>48</v>
      </c>
      <c r="C27" s="31"/>
      <c r="D27" s="31"/>
      <c r="E27" s="41" t="s">
        <v>35</v>
      </c>
      <c r="F27" s="41"/>
      <c r="G27" s="41"/>
      <c r="H27" s="41" t="s">
        <v>42</v>
      </c>
      <c r="I27" s="41"/>
      <c r="J27" s="41"/>
      <c r="K27" s="31" t="s">
        <v>33</v>
      </c>
      <c r="L27" s="31"/>
      <c r="M27" s="31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7.5" customHeight="1" x14ac:dyDescent="0.25">
      <c r="A28" s="31"/>
      <c r="B28" s="31"/>
      <c r="C28" s="31"/>
      <c r="D28" s="31"/>
      <c r="E28" s="24" t="s">
        <v>32</v>
      </c>
      <c r="F28" s="24" t="s">
        <v>31</v>
      </c>
      <c r="G28" s="24" t="s">
        <v>30</v>
      </c>
      <c r="H28" s="24" t="s">
        <v>32</v>
      </c>
      <c r="I28" s="24" t="s">
        <v>31</v>
      </c>
      <c r="J28" s="24" t="s">
        <v>30</v>
      </c>
      <c r="K28" s="24" t="s">
        <v>32</v>
      </c>
      <c r="L28" s="24" t="s">
        <v>31</v>
      </c>
      <c r="M28" s="24" t="s">
        <v>30</v>
      </c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25">
      <c r="A29" s="24">
        <v>1</v>
      </c>
      <c r="B29" s="31">
        <v>2</v>
      </c>
      <c r="C29" s="31"/>
      <c r="D29" s="31"/>
      <c r="E29" s="24">
        <v>3</v>
      </c>
      <c r="F29" s="24">
        <v>4</v>
      </c>
      <c r="G29" s="24">
        <v>5</v>
      </c>
      <c r="H29" s="24">
        <v>6</v>
      </c>
      <c r="I29" s="24">
        <v>7</v>
      </c>
      <c r="J29" s="24">
        <v>8</v>
      </c>
      <c r="K29" s="24">
        <v>9</v>
      </c>
      <c r="L29" s="24">
        <v>10</v>
      </c>
      <c r="M29" s="24">
        <v>11</v>
      </c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45.75" customHeight="1" x14ac:dyDescent="0.25">
      <c r="A30" s="27"/>
      <c r="B30" s="39" t="s">
        <v>47</v>
      </c>
      <c r="C30" s="38"/>
      <c r="D30" s="37"/>
      <c r="E30" s="19">
        <v>1019860</v>
      </c>
      <c r="F30" s="19">
        <v>0</v>
      </c>
      <c r="G30" s="19">
        <f>E30+F30</f>
        <v>1019860</v>
      </c>
      <c r="H30" s="19">
        <v>983860</v>
      </c>
      <c r="I30" s="19">
        <v>0</v>
      </c>
      <c r="J30" s="19">
        <f>H30+I30</f>
        <v>983860</v>
      </c>
      <c r="K30" s="28">
        <f>H30-E30</f>
        <v>-36000</v>
      </c>
      <c r="L30" s="28">
        <f>I30-F30</f>
        <v>0</v>
      </c>
      <c r="M30" s="28">
        <f>J30-G30</f>
        <v>-36000</v>
      </c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21" customHeight="1" x14ac:dyDescent="0.25">
      <c r="A31" s="14" t="s">
        <v>46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2"/>
    </row>
    <row r="32" spans="1:26" x14ac:dyDescent="0.25">
      <c r="A32" s="15"/>
    </row>
    <row r="33" spans="1:13" ht="21.75" customHeight="1" x14ac:dyDescent="0.25">
      <c r="A33" s="35" t="s">
        <v>45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K34" s="34" t="s">
        <v>44</v>
      </c>
    </row>
    <row r="35" spans="1:13" x14ac:dyDescent="0.25">
      <c r="A35" s="15"/>
    </row>
    <row r="36" spans="1:13" ht="31.5" customHeight="1" x14ac:dyDescent="0.25">
      <c r="A36" s="31" t="s">
        <v>39</v>
      </c>
      <c r="B36" s="31" t="s">
        <v>43</v>
      </c>
      <c r="C36" s="31"/>
      <c r="D36" s="31"/>
      <c r="E36" s="31" t="s">
        <v>35</v>
      </c>
      <c r="F36" s="31"/>
      <c r="G36" s="31"/>
      <c r="H36" s="31" t="s">
        <v>42</v>
      </c>
      <c r="I36" s="31"/>
      <c r="J36" s="31"/>
      <c r="K36" s="31" t="s">
        <v>33</v>
      </c>
      <c r="L36" s="31"/>
      <c r="M36" s="31"/>
    </row>
    <row r="37" spans="1:13" ht="33.75" customHeight="1" x14ac:dyDescent="0.25">
      <c r="A37" s="31"/>
      <c r="B37" s="31"/>
      <c r="C37" s="31"/>
      <c r="D37" s="31"/>
      <c r="E37" s="24" t="s">
        <v>32</v>
      </c>
      <c r="F37" s="24" t="s">
        <v>31</v>
      </c>
      <c r="G37" s="24" t="s">
        <v>30</v>
      </c>
      <c r="H37" s="24" t="s">
        <v>32</v>
      </c>
      <c r="I37" s="24" t="s">
        <v>31</v>
      </c>
      <c r="J37" s="24" t="s">
        <v>30</v>
      </c>
      <c r="K37" s="24" t="s">
        <v>32</v>
      </c>
      <c r="L37" s="24" t="s">
        <v>31</v>
      </c>
      <c r="M37" s="24" t="s">
        <v>30</v>
      </c>
    </row>
    <row r="38" spans="1:13" x14ac:dyDescent="0.25">
      <c r="A38" s="24">
        <v>1</v>
      </c>
      <c r="B38" s="31">
        <v>2</v>
      </c>
      <c r="C38" s="31"/>
      <c r="D38" s="31"/>
      <c r="E38" s="24">
        <v>3</v>
      </c>
      <c r="F38" s="24">
        <v>4</v>
      </c>
      <c r="G38" s="24">
        <v>5</v>
      </c>
      <c r="H38" s="24">
        <v>6</v>
      </c>
      <c r="I38" s="24">
        <v>7</v>
      </c>
      <c r="J38" s="24">
        <v>8</v>
      </c>
      <c r="K38" s="24">
        <v>9</v>
      </c>
      <c r="L38" s="24">
        <v>10</v>
      </c>
      <c r="M38" s="24">
        <v>11</v>
      </c>
    </row>
    <row r="39" spans="1:13" ht="39" customHeight="1" x14ac:dyDescent="0.25">
      <c r="A39" s="27"/>
      <c r="B39" s="33" t="s">
        <v>41</v>
      </c>
      <c r="C39" s="33"/>
      <c r="D39" s="33"/>
      <c r="E39" s="27">
        <f>E30</f>
        <v>1019860</v>
      </c>
      <c r="F39" s="19">
        <v>0</v>
      </c>
      <c r="G39" s="19">
        <f>F39+E39</f>
        <v>1019860</v>
      </c>
      <c r="H39" s="19">
        <f>H30</f>
        <v>983860</v>
      </c>
      <c r="I39" s="19">
        <v>0</v>
      </c>
      <c r="J39" s="19">
        <f>I39+H39</f>
        <v>983860</v>
      </c>
      <c r="K39" s="19">
        <f>H39-E39</f>
        <v>-36000</v>
      </c>
      <c r="L39" s="19">
        <f>I39-F39</f>
        <v>0</v>
      </c>
      <c r="M39" s="19">
        <f>J39-G39</f>
        <v>-36000</v>
      </c>
    </row>
    <row r="40" spans="1:13" x14ac:dyDescent="0.25">
      <c r="A40" s="15"/>
    </row>
    <row r="41" spans="1:13" x14ac:dyDescent="0.25">
      <c r="A41" s="32" t="s">
        <v>40</v>
      </c>
    </row>
    <row r="42" spans="1:13" x14ac:dyDescent="0.25">
      <c r="A42" s="15"/>
    </row>
    <row r="43" spans="1:13" ht="53.25" customHeight="1" x14ac:dyDescent="0.25">
      <c r="A43" s="31" t="s">
        <v>39</v>
      </c>
      <c r="B43" s="31" t="s">
        <v>38</v>
      </c>
      <c r="C43" s="31" t="s">
        <v>37</v>
      </c>
      <c r="D43" s="31" t="s">
        <v>36</v>
      </c>
      <c r="E43" s="31" t="s">
        <v>35</v>
      </c>
      <c r="F43" s="31"/>
      <c r="G43" s="31"/>
      <c r="H43" s="31" t="s">
        <v>34</v>
      </c>
      <c r="I43" s="31"/>
      <c r="J43" s="31"/>
      <c r="K43" s="31" t="s">
        <v>33</v>
      </c>
      <c r="L43" s="31"/>
      <c r="M43" s="31"/>
    </row>
    <row r="44" spans="1:13" ht="30.75" customHeight="1" x14ac:dyDescent="0.25">
      <c r="A44" s="31"/>
      <c r="B44" s="31"/>
      <c r="C44" s="31"/>
      <c r="D44" s="31"/>
      <c r="E44" s="24" t="s">
        <v>32</v>
      </c>
      <c r="F44" s="24" t="s">
        <v>31</v>
      </c>
      <c r="G44" s="24" t="s">
        <v>30</v>
      </c>
      <c r="H44" s="24" t="s">
        <v>32</v>
      </c>
      <c r="I44" s="24" t="s">
        <v>31</v>
      </c>
      <c r="J44" s="24" t="s">
        <v>30</v>
      </c>
      <c r="K44" s="24" t="s">
        <v>32</v>
      </c>
      <c r="L44" s="24" t="s">
        <v>31</v>
      </c>
      <c r="M44" s="24" t="s">
        <v>30</v>
      </c>
    </row>
    <row r="45" spans="1:13" x14ac:dyDescent="0.25">
      <c r="A45" s="24">
        <v>1</v>
      </c>
      <c r="B45" s="24">
        <v>2</v>
      </c>
      <c r="C45" s="24">
        <v>3</v>
      </c>
      <c r="D45" s="24">
        <v>4</v>
      </c>
      <c r="E45" s="24">
        <v>5</v>
      </c>
      <c r="F45" s="24">
        <v>6</v>
      </c>
      <c r="G45" s="24">
        <v>7</v>
      </c>
      <c r="H45" s="24">
        <v>8</v>
      </c>
      <c r="I45" s="24">
        <v>9</v>
      </c>
      <c r="J45" s="24">
        <v>10</v>
      </c>
      <c r="K45" s="24">
        <v>11</v>
      </c>
      <c r="L45" s="24">
        <v>12</v>
      </c>
      <c r="M45" s="24">
        <v>13</v>
      </c>
    </row>
    <row r="46" spans="1:13" x14ac:dyDescent="0.25">
      <c r="A46" s="24">
        <v>1</v>
      </c>
      <c r="B46" s="25" t="s">
        <v>29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ht="141.75" x14ac:dyDescent="0.25">
      <c r="A47" s="30"/>
      <c r="B47" s="21" t="s">
        <v>28</v>
      </c>
      <c r="C47" s="24" t="s">
        <v>9</v>
      </c>
      <c r="D47" s="24" t="s">
        <v>20</v>
      </c>
      <c r="E47" s="24">
        <f>E39</f>
        <v>1019860</v>
      </c>
      <c r="F47" s="24"/>
      <c r="G47" s="24">
        <f>E47+F47</f>
        <v>1019860</v>
      </c>
      <c r="H47" s="24">
        <f>H39</f>
        <v>983860</v>
      </c>
      <c r="I47" s="24"/>
      <c r="J47" s="24">
        <f>H47+I47</f>
        <v>983860</v>
      </c>
      <c r="K47" s="24">
        <f>H47-E47</f>
        <v>-36000</v>
      </c>
      <c r="L47" s="24"/>
      <c r="M47" s="24">
        <f>J47-G47</f>
        <v>-36000</v>
      </c>
    </row>
    <row r="48" spans="1:13" ht="63" x14ac:dyDescent="0.25">
      <c r="A48" s="24"/>
      <c r="B48" s="21" t="s">
        <v>27</v>
      </c>
      <c r="C48" s="24" t="s">
        <v>9</v>
      </c>
      <c r="D48" s="24" t="s">
        <v>20</v>
      </c>
      <c r="E48" s="24">
        <v>12000</v>
      </c>
      <c r="F48" s="24"/>
      <c r="G48" s="24">
        <f>E48+F48</f>
        <v>12000</v>
      </c>
      <c r="H48" s="29">
        <v>0</v>
      </c>
      <c r="I48" s="24"/>
      <c r="J48" s="24">
        <f>H48+I48</f>
        <v>0</v>
      </c>
      <c r="K48" s="24">
        <f>H48-E48</f>
        <v>-12000</v>
      </c>
      <c r="L48" s="24"/>
      <c r="M48" s="24">
        <f>J48-G48</f>
        <v>-12000</v>
      </c>
    </row>
    <row r="49" spans="1:18" ht="31.5" x14ac:dyDescent="0.25">
      <c r="A49" s="24"/>
      <c r="B49" s="21" t="s">
        <v>26</v>
      </c>
      <c r="C49" s="24" t="s">
        <v>9</v>
      </c>
      <c r="D49" s="24" t="s">
        <v>20</v>
      </c>
      <c r="E49" s="24">
        <v>20000</v>
      </c>
      <c r="F49" s="24"/>
      <c r="G49" s="24">
        <f>E49+F49</f>
        <v>20000</v>
      </c>
      <c r="H49" s="29">
        <v>0</v>
      </c>
      <c r="I49" s="24"/>
      <c r="J49" s="24">
        <f>H49+I49</f>
        <v>0</v>
      </c>
      <c r="K49" s="24">
        <f>H49-E49</f>
        <v>-20000</v>
      </c>
      <c r="L49" s="24"/>
      <c r="M49" s="24">
        <f>J49-G49</f>
        <v>-20000</v>
      </c>
    </row>
    <row r="50" spans="1:18" ht="17.25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8" ht="24.75" customHeight="1" x14ac:dyDescent="0.25">
      <c r="A51" s="24">
        <v>2</v>
      </c>
      <c r="B51" s="25" t="s">
        <v>25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8" ht="31.5" x14ac:dyDescent="0.25">
      <c r="A52" s="24"/>
      <c r="B52" s="21" t="s">
        <v>24</v>
      </c>
      <c r="C52" s="24" t="s">
        <v>23</v>
      </c>
      <c r="D52" s="24" t="s">
        <v>22</v>
      </c>
      <c r="E52" s="19">
        <v>4.75</v>
      </c>
      <c r="F52" s="19"/>
      <c r="G52" s="19">
        <f>E52+F52</f>
        <v>4.75</v>
      </c>
      <c r="H52" s="19">
        <v>4.75</v>
      </c>
      <c r="I52" s="19"/>
      <c r="J52" s="19">
        <f>H52+I52</f>
        <v>4.75</v>
      </c>
      <c r="K52" s="19">
        <f>H52-E52</f>
        <v>0</v>
      </c>
      <c r="L52" s="19"/>
      <c r="M52" s="19">
        <f>K52</f>
        <v>0</v>
      </c>
    </row>
    <row r="53" spans="1:18" ht="63" x14ac:dyDescent="0.25">
      <c r="A53" s="24"/>
      <c r="B53" s="21" t="s">
        <v>21</v>
      </c>
      <c r="C53" s="24" t="s">
        <v>16</v>
      </c>
      <c r="D53" s="24" t="s">
        <v>20</v>
      </c>
      <c r="E53" s="19">
        <v>30</v>
      </c>
      <c r="F53" s="19"/>
      <c r="G53" s="19">
        <f>E53+F53</f>
        <v>30</v>
      </c>
      <c r="H53" s="28">
        <v>0</v>
      </c>
      <c r="I53" s="28"/>
      <c r="J53" s="28">
        <f>H53+I53</f>
        <v>0</v>
      </c>
      <c r="K53" s="19">
        <f>H53-E53</f>
        <v>-30</v>
      </c>
      <c r="L53" s="19"/>
      <c r="M53" s="19">
        <f>K53</f>
        <v>-30</v>
      </c>
    </row>
    <row r="54" spans="1:18" ht="63" x14ac:dyDescent="0.25">
      <c r="A54" s="24"/>
      <c r="B54" s="21" t="s">
        <v>19</v>
      </c>
      <c r="C54" s="24" t="s">
        <v>18</v>
      </c>
      <c r="D54" s="24" t="s">
        <v>13</v>
      </c>
      <c r="E54" s="19">
        <v>2500</v>
      </c>
      <c r="F54" s="19"/>
      <c r="G54" s="19">
        <f>E54+F54</f>
        <v>2500</v>
      </c>
      <c r="H54" s="19">
        <v>2184</v>
      </c>
      <c r="I54" s="19"/>
      <c r="J54" s="19">
        <f>H54+I54</f>
        <v>2184</v>
      </c>
      <c r="K54" s="19">
        <f>H54-E54</f>
        <v>-316</v>
      </c>
      <c r="L54" s="19"/>
      <c r="M54" s="19">
        <f>K54</f>
        <v>-316</v>
      </c>
    </row>
    <row r="55" spans="1:18" ht="78.75" x14ac:dyDescent="0.25">
      <c r="A55" s="24"/>
      <c r="B55" s="21" t="s">
        <v>17</v>
      </c>
      <c r="C55" s="24" t="s">
        <v>16</v>
      </c>
      <c r="D55" s="24" t="s">
        <v>13</v>
      </c>
      <c r="E55" s="19">
        <v>5</v>
      </c>
      <c r="F55" s="19"/>
      <c r="G55" s="19">
        <f>E55+F55</f>
        <v>5</v>
      </c>
      <c r="H55" s="19">
        <v>3</v>
      </c>
      <c r="I55" s="19"/>
      <c r="J55" s="19">
        <f>H55+I55</f>
        <v>3</v>
      </c>
      <c r="K55" s="19">
        <f>H55-E55</f>
        <v>-2</v>
      </c>
      <c r="L55" s="19"/>
      <c r="M55" s="19">
        <f>K55</f>
        <v>-2</v>
      </c>
    </row>
    <row r="56" spans="1:18" ht="47.25" x14ac:dyDescent="0.25">
      <c r="A56" s="24"/>
      <c r="B56" s="21" t="s">
        <v>15</v>
      </c>
      <c r="C56" s="27" t="s">
        <v>14</v>
      </c>
      <c r="D56" s="24" t="s">
        <v>13</v>
      </c>
      <c r="E56" s="19">
        <v>8</v>
      </c>
      <c r="F56" s="19"/>
      <c r="G56" s="19">
        <f>E56+F56</f>
        <v>8</v>
      </c>
      <c r="H56" s="19">
        <v>15</v>
      </c>
      <c r="I56" s="19"/>
      <c r="J56" s="19">
        <f>H56+I56</f>
        <v>15</v>
      </c>
      <c r="K56" s="19">
        <f>H56-E56</f>
        <v>7</v>
      </c>
      <c r="L56" s="19"/>
      <c r="M56" s="19">
        <f>K56</f>
        <v>7</v>
      </c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8" x14ac:dyDescent="0.25">
      <c r="A58" s="24">
        <v>3</v>
      </c>
      <c r="B58" s="25" t="s">
        <v>12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8" ht="69" customHeight="1" x14ac:dyDescent="0.25">
      <c r="A59" s="22"/>
      <c r="B59" s="21" t="s">
        <v>11</v>
      </c>
      <c r="C59" s="19" t="s">
        <v>9</v>
      </c>
      <c r="D59" s="20" t="s">
        <v>8</v>
      </c>
      <c r="E59" s="23">
        <f>E47/E52</f>
        <v>214707.36842105264</v>
      </c>
      <c r="F59" s="23"/>
      <c r="G59" s="23">
        <f>F59+E59</f>
        <v>214707.36842105264</v>
      </c>
      <c r="H59" s="23">
        <f>H47/H52</f>
        <v>207128.42105263157</v>
      </c>
      <c r="I59" s="23"/>
      <c r="J59" s="23">
        <f>I59+H59</f>
        <v>207128.42105263157</v>
      </c>
      <c r="K59" s="17">
        <f>H59-E59</f>
        <v>-7578.9473684210679</v>
      </c>
      <c r="L59" s="17"/>
      <c r="M59" s="17">
        <f>L59+K59</f>
        <v>-7578.9473684210679</v>
      </c>
    </row>
    <row r="60" spans="1:18" ht="66" customHeight="1" x14ac:dyDescent="0.25">
      <c r="A60" s="22"/>
      <c r="B60" s="21" t="s">
        <v>10</v>
      </c>
      <c r="C60" s="19" t="s">
        <v>9</v>
      </c>
      <c r="D60" s="20" t="s">
        <v>8</v>
      </c>
      <c r="E60" s="19">
        <f>E48/E53</f>
        <v>400</v>
      </c>
      <c r="F60" s="19"/>
      <c r="G60" s="19">
        <f>F60+E60</f>
        <v>400</v>
      </c>
      <c r="H60" s="19">
        <v>0</v>
      </c>
      <c r="I60" s="19"/>
      <c r="J60" s="19">
        <f>I60+H60</f>
        <v>0</v>
      </c>
      <c r="K60" s="17">
        <f>H60-E60</f>
        <v>-400</v>
      </c>
      <c r="L60" s="18"/>
      <c r="M60" s="17">
        <f>L60+K60</f>
        <v>-400</v>
      </c>
    </row>
    <row r="61" spans="1:18" ht="15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8" x14ac:dyDescent="0.25">
      <c r="A62" s="15"/>
    </row>
    <row r="63" spans="1:18" s="2" customFormat="1" ht="52.5" customHeight="1" x14ac:dyDescent="0.25">
      <c r="A63" s="14" t="s">
        <v>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2"/>
    </row>
    <row r="64" spans="1:18" s="2" customFormat="1" ht="19.5" customHeight="1" x14ac:dyDescent="0.25">
      <c r="A64" s="11" t="s">
        <v>6</v>
      </c>
      <c r="B64" s="11"/>
      <c r="C64" s="11"/>
      <c r="D64" s="11"/>
      <c r="P64" s="7"/>
      <c r="Q64" s="7"/>
      <c r="R64" s="7"/>
    </row>
    <row r="65" spans="1:18" s="2" customFormat="1" ht="21.75" customHeight="1" x14ac:dyDescent="0.25">
      <c r="A65" s="10" t="s">
        <v>5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P65" s="7"/>
      <c r="Q65" s="7"/>
      <c r="R65" s="7"/>
    </row>
    <row r="66" spans="1:18" s="2" customFormat="1" ht="19.5" customHeight="1" x14ac:dyDescent="0.25">
      <c r="A66" s="9" t="s">
        <v>4</v>
      </c>
      <c r="B66" s="9"/>
      <c r="C66" s="9"/>
      <c r="D66" s="9"/>
      <c r="P66" s="7"/>
      <c r="Q66" s="7"/>
      <c r="R66" s="7"/>
    </row>
    <row r="67" spans="1:18" s="2" customFormat="1" x14ac:dyDescent="0.25">
      <c r="A67" s="4" t="s">
        <v>3</v>
      </c>
      <c r="B67" s="4"/>
      <c r="C67" s="4"/>
      <c r="D67" s="4"/>
      <c r="E67" s="4"/>
      <c r="P67" s="7"/>
      <c r="Q67" s="7"/>
      <c r="R67" s="7"/>
    </row>
    <row r="68" spans="1:18" s="2" customFormat="1" ht="23.25" customHeight="1" x14ac:dyDescent="0.25">
      <c r="A68" s="4"/>
      <c r="B68" s="4"/>
      <c r="C68" s="4"/>
      <c r="D68" s="4"/>
      <c r="E68" s="4"/>
      <c r="G68" s="6"/>
      <c r="H68" s="6"/>
      <c r="J68" s="5" t="s">
        <v>2</v>
      </c>
      <c r="K68" s="5"/>
      <c r="L68" s="5"/>
      <c r="M68" s="5"/>
      <c r="P68" s="7"/>
      <c r="Q68" s="7"/>
      <c r="R68" s="7"/>
    </row>
    <row r="69" spans="1:18" s="2" customFormat="1" ht="15.75" customHeight="1" x14ac:dyDescent="0.25">
      <c r="A69" s="8"/>
      <c r="B69" s="8"/>
      <c r="C69" s="8"/>
      <c r="D69" s="8"/>
      <c r="E69" s="8"/>
      <c r="J69" s="3"/>
      <c r="K69" s="3"/>
      <c r="L69" s="3"/>
      <c r="M69" s="3"/>
      <c r="Q69" s="7"/>
    </row>
    <row r="70" spans="1:18" s="2" customFormat="1" ht="30" customHeight="1" x14ac:dyDescent="0.25">
      <c r="A70" s="4" t="s">
        <v>1</v>
      </c>
      <c r="B70" s="4"/>
      <c r="C70" s="4"/>
      <c r="D70" s="4"/>
      <c r="E70" s="4"/>
      <c r="G70" s="6"/>
      <c r="H70" s="6"/>
      <c r="J70" s="5" t="s">
        <v>0</v>
      </c>
      <c r="K70" s="5"/>
      <c r="L70" s="5"/>
      <c r="M70" s="5"/>
    </row>
    <row r="71" spans="1:18" s="2" customFormat="1" ht="15.75" customHeight="1" x14ac:dyDescent="0.25">
      <c r="A71" s="4"/>
      <c r="B71" s="4"/>
      <c r="C71" s="4"/>
      <c r="D71" s="4"/>
      <c r="E71" s="4"/>
      <c r="J71" s="3"/>
      <c r="K71" s="3"/>
      <c r="L71" s="3"/>
      <c r="M71" s="3"/>
    </row>
    <row r="72" spans="1:18" s="2" customFormat="1" x14ac:dyDescent="0.25"/>
    <row r="73" spans="1:18" s="2" customFormat="1" x14ac:dyDescent="0.25"/>
    <row r="74" spans="1:18" s="2" customFormat="1" x14ac:dyDescent="0.25"/>
    <row r="75" spans="1:18" s="2" customFormat="1" x14ac:dyDescent="0.25"/>
    <row r="76" spans="1:18" s="2" customFormat="1" x14ac:dyDescent="0.25"/>
    <row r="77" spans="1:18" s="2" customFormat="1" x14ac:dyDescent="0.25"/>
  </sheetData>
  <mergeCells count="64">
    <mergeCell ref="A50:M50"/>
    <mergeCell ref="A57:M57"/>
    <mergeCell ref="A61:M61"/>
    <mergeCell ref="B38:D38"/>
    <mergeCell ref="B39:D39"/>
    <mergeCell ref="A43:A44"/>
    <mergeCell ref="B43:B44"/>
    <mergeCell ref="C43:C44"/>
    <mergeCell ref="D43:D44"/>
    <mergeCell ref="E43:G43"/>
    <mergeCell ref="H43:J43"/>
    <mergeCell ref="K43:M43"/>
    <mergeCell ref="U27:W27"/>
    <mergeCell ref="X27:Z27"/>
    <mergeCell ref="B29:D29"/>
    <mergeCell ref="B30:D30"/>
    <mergeCell ref="A33:M33"/>
    <mergeCell ref="A36:A37"/>
    <mergeCell ref="B36:D37"/>
    <mergeCell ref="E36:G36"/>
    <mergeCell ref="H36:J36"/>
    <mergeCell ref="K36:M36"/>
    <mergeCell ref="A27:A28"/>
    <mergeCell ref="B27:D28"/>
    <mergeCell ref="E27:G27"/>
    <mergeCell ref="H27:J27"/>
    <mergeCell ref="K27:M27"/>
    <mergeCell ref="R27:T27"/>
    <mergeCell ref="B13:C13"/>
    <mergeCell ref="D13:E13"/>
    <mergeCell ref="F13:G13"/>
    <mergeCell ref="H13:K13"/>
    <mergeCell ref="A14:M14"/>
    <mergeCell ref="A31:M31"/>
    <mergeCell ref="B17:M17"/>
    <mergeCell ref="B20:M20"/>
    <mergeCell ref="B23:M23"/>
    <mergeCell ref="B24:M24"/>
    <mergeCell ref="B11:C11"/>
    <mergeCell ref="D11:J11"/>
    <mergeCell ref="B12:C12"/>
    <mergeCell ref="D12:E12"/>
    <mergeCell ref="F12:G12"/>
    <mergeCell ref="H12:K12"/>
    <mergeCell ref="G68:H68"/>
    <mergeCell ref="J68:M68"/>
    <mergeCell ref="J1:M4"/>
    <mergeCell ref="A5:M5"/>
    <mergeCell ref="A6:M6"/>
    <mergeCell ref="B8:C8"/>
    <mergeCell ref="D8:K8"/>
    <mergeCell ref="B16:M16"/>
    <mergeCell ref="B10:C10"/>
    <mergeCell ref="D10:K10"/>
    <mergeCell ref="A70:E71"/>
    <mergeCell ref="G70:H70"/>
    <mergeCell ref="J71:M71"/>
    <mergeCell ref="J69:M69"/>
    <mergeCell ref="J70:M70"/>
    <mergeCell ref="B9:C9"/>
    <mergeCell ref="D9:J9"/>
    <mergeCell ref="A63:M63"/>
    <mergeCell ref="A65:M65"/>
    <mergeCell ref="A67:E6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2023-02-16T09:19:21Z</dcterms:created>
  <dcterms:modified xsi:type="dcterms:W3CDTF">2023-02-16T09:19:37Z</dcterms:modified>
</cp:coreProperties>
</file>