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EM-18\Pochta\2025\березень\1303\Звіти по паспортах культура\"/>
    </mc:Choice>
  </mc:AlternateContent>
  <bookViews>
    <workbookView xWindow="0" yWindow="0" windowWidth="28800" windowHeight="11970"/>
  </bookViews>
  <sheets>
    <sheet name="101762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2" i="1" l="1"/>
  <c r="J32" i="1"/>
  <c r="M32" i="1" s="1"/>
  <c r="K32" i="1"/>
  <c r="L32" i="1"/>
  <c r="E44" i="1"/>
  <c r="G44" i="1" s="1"/>
  <c r="H44" i="1"/>
  <c r="H53" i="1" s="1"/>
  <c r="J44" i="1"/>
  <c r="K44" i="1"/>
  <c r="L44" i="1"/>
  <c r="E53" i="1"/>
  <c r="E60" i="1" s="1"/>
  <c r="G60" i="1" s="1"/>
  <c r="G55" i="1"/>
  <c r="J55" i="1"/>
  <c r="K55" i="1"/>
  <c r="M55" i="1" s="1"/>
  <c r="G56" i="1"/>
  <c r="J56" i="1"/>
  <c r="K56" i="1"/>
  <c r="M56" i="1"/>
  <c r="G57" i="1"/>
  <c r="J57" i="1"/>
  <c r="K57" i="1"/>
  <c r="M57" i="1" s="1"/>
  <c r="G58" i="1"/>
  <c r="J58" i="1"/>
  <c r="K58" i="1"/>
  <c r="M58" i="1"/>
  <c r="E62" i="1"/>
  <c r="K62" i="1" s="1"/>
  <c r="G62" i="1"/>
  <c r="H62" i="1"/>
  <c r="J62" i="1"/>
  <c r="M62" i="1" s="1"/>
  <c r="L62" i="1"/>
  <c r="B70" i="1"/>
  <c r="B72" i="1"/>
  <c r="M44" i="1" l="1"/>
  <c r="H60" i="1"/>
  <c r="J53" i="1"/>
  <c r="K53" i="1"/>
  <c r="G53" i="1"/>
  <c r="J60" i="1" l="1"/>
  <c r="K60" i="1"/>
  <c r="M60" i="1" s="1"/>
  <c r="M53" i="1"/>
</calcChain>
</file>

<file path=xl/sharedStrings.xml><?xml version="1.0" encoding="utf-8"?>
<sst xmlns="http://schemas.openxmlformats.org/spreadsheetml/2006/main" count="135" uniqueCount="81">
  <si>
    <t>Олена ТИМЦЯСЬ</t>
  </si>
  <si>
    <t>Керівник самостійного структурного підрозділу з фінансово-економічних питань - головного розпорядника бюджетних коштів</t>
  </si>
  <si>
    <t>Артем РОМАСЮКОВ</t>
  </si>
  <si>
    <t>Керівник установи - головного розпорядника бюджетних коштів</t>
  </si>
  <si>
    <t>____________
* Зазначаються всі напрями використання бюджетних коштів, затверджені у паспорті бюджетної програми.
** Зазначаються пояснення щодо причин відхилення обсягів касових видатків (наданих кредитів з бюджету) за напрямом використання бюджетних коштів від обсягів, затверджених у паспорті бюджетної програми.
*** Зазначаються пояснення щодо причин розбіжностей між фактичними та затвердженими результативними показниками.</t>
  </si>
  <si>
    <t>Видатки у звітному році здійснені відповідно до затверджених напрямів використання бюджетних коштів.</t>
  </si>
  <si>
    <t>10. Узагальнений висновок про виконання бюджетної програми.</t>
  </si>
  <si>
    <t>Результативні показники виконано</t>
  </si>
  <si>
    <t>9.3. Аналіз стану виконання результативних показників</t>
  </si>
  <si>
    <t>Збільшилася кількість відвідувачів через інтенсивне висвітлення роботи закладу  в соціальних мережах</t>
  </si>
  <si>
    <t>грн.</t>
  </si>
  <si>
    <t>якості</t>
  </si>
  <si>
    <t>осіб</t>
  </si>
  <si>
    <t>продукту</t>
  </si>
  <si>
    <t>Пояснення щодо причин розбіжностей між фактичними та затвердженими результативними показниками</t>
  </si>
  <si>
    <t>Одиниця виміру</t>
  </si>
  <si>
    <t>Показники</t>
  </si>
  <si>
    <t>N з/п</t>
  </si>
  <si>
    <t>9.2. Пояснення щодо причин розбіжностей між фактичними та затвердженими результативними показниками***</t>
  </si>
  <si>
    <t>розрахунок</t>
  </si>
  <si>
    <t>Динаміка збільшення відвідувачів у плановому періоді по відношенню до фактичного показника попереднього періоду</t>
  </si>
  <si>
    <t>Середні витрати на забезпечення діяльності одного працівника центру</t>
  </si>
  <si>
    <t>ефективності</t>
  </si>
  <si>
    <t>Звітність установи</t>
  </si>
  <si>
    <t>номенклатурних одиниць</t>
  </si>
  <si>
    <t>Кількість розробленої сувенірної продукції</t>
  </si>
  <si>
    <t>од.</t>
  </si>
  <si>
    <t>Кількість туристичних маршрутів, розрозроблених разом з партнерами</t>
  </si>
  <si>
    <t>Кількість відвідувачів туристичного інфоцентру</t>
  </si>
  <si>
    <t>штатний розпис</t>
  </si>
  <si>
    <t>шт.од.</t>
  </si>
  <si>
    <t>Кількість ставок</t>
  </si>
  <si>
    <t>кошторис</t>
  </si>
  <si>
    <t>Плановий обсяг фінансової підтримки Хмельницького туристично-інформаційного центру за рахунок коштів місцевого бюджету</t>
  </si>
  <si>
    <t>затрат</t>
  </si>
  <si>
    <t>усього</t>
  </si>
  <si>
    <t>спеціальний фонд</t>
  </si>
  <si>
    <t>загальний фонд</t>
  </si>
  <si>
    <t>Відхилення</t>
  </si>
  <si>
    <t>Фактичні результативні показники, досягнуті за рахунок касових видатків (наданих кредитів з бюджету)</t>
  </si>
  <si>
    <t>Затверджено у паспорті бюджетної програми</t>
  </si>
  <si>
    <t>Джерело інформації</t>
  </si>
  <si>
    <t>9.1. Аналіз показників бюджетної програми</t>
  </si>
  <si>
    <t>9. Результативні показники бюджетної програми та аналіз їх виконання</t>
  </si>
  <si>
    <t xml:space="preserve">Програма розвитку  інформаційної інфраструктури туристичних послуг на 2024-2026 роки </t>
  </si>
  <si>
    <t>Касові видатки (надані кредити з бюджету)</t>
  </si>
  <si>
    <t>Найменування місцевої/ регіональної програми</t>
  </si>
  <si>
    <t>гривень</t>
  </si>
  <si>
    <t>8. Видатки (надані кредити з бюджету) на реалізацію місцевих/регіональних програм, які виконуються в межах бюджетної програми</t>
  </si>
  <si>
    <t>Пояснення</t>
  </si>
  <si>
    <t>N
з/п</t>
  </si>
  <si>
    <t>7.2. Пояснення щодо причин відхилення обсягів касових видатків (наданих кредитів з бюджету) за напрямом використання бюджетних коштів від обсягів, затверджених у паспорті бюджетної програми**</t>
  </si>
  <si>
    <t>Створення належних умов для діяльності та функціонування  "Хмельницького туристично-інформаційного центру"</t>
  </si>
  <si>
    <t>Напрями використання бюджетних коштів</t>
  </si>
  <si>
    <t>7.1. Аналіз розділу "Видатки (надані кредити з бюджету) та напрями використання бюджетних коштів за бюджетною програмою"</t>
  </si>
  <si>
    <t>7. Видатки (надані кредити з бюджету) та напрями використання бюджетних коштів за бюджетною програмою</t>
  </si>
  <si>
    <t>Розвиток сучасної туристично-інформаційної інфраструктури, підвищення рівня обслуговування та якості надання туристичних послуг Хмельницької міської територіальної громади</t>
  </si>
  <si>
    <t>Завдання</t>
  </si>
  <si>
    <t>6. Завдання бюджетної програми</t>
  </si>
  <si>
    <t>Створення сприятливих умов для активації розвитку сфери туризму на території Хмельницької міської територіальної громади</t>
  </si>
  <si>
    <t>5. Мета бюджетної програми</t>
  </si>
  <si>
    <t>Ціль державної політики</t>
  </si>
  <si>
    <t>4. Цілі державної політики, на досягнення яких спрямовано реалізацію бюджетної програми</t>
  </si>
  <si>
    <t>(код бюджету)</t>
  </si>
  <si>
    <t>(найменування бюджетної програми згідно з Типовою програмною класифікацією видатків та кредитування місцевого бюджету)</t>
  </si>
  <si>
    <t>(код Функціональної класифікації видатків та кредитування бюджету)</t>
  </si>
  <si>
    <t>(код Типової програмної класифікації видатків та кредитування місцевого бюджету)</t>
  </si>
  <si>
    <t>(код Програмної класифікації видатків та кредитування місцевого бюджету)</t>
  </si>
  <si>
    <t>2256400000</t>
  </si>
  <si>
    <t>Реалізація програм і заходів в галузі туризму і курортів</t>
  </si>
  <si>
    <t>0470</t>
  </si>
  <si>
    <t xml:space="preserve">3. </t>
  </si>
  <si>
    <t>(код за ЄДРПОУ)</t>
  </si>
  <si>
    <t>(найменування головного розпорядника коштів місцевого бюджету)</t>
  </si>
  <si>
    <t>02231293</t>
  </si>
  <si>
    <t>Управління культури і туризму Хмельницької міської ради</t>
  </si>
  <si>
    <t xml:space="preserve">2. </t>
  </si>
  <si>
    <t xml:space="preserve">1. </t>
  </si>
  <si>
    <t>про виконання паспорта бюджетної програми місцевого бюджету на 01.01.2025 року</t>
  </si>
  <si>
    <t>Звіт</t>
  </si>
  <si>
    <t>ЗАТВЕРДЖЕНО
Наказ Міністерства фінансів України 26 серпня 2014 року № 836
(у редакції наказу Міністерства фінансів України від  01 листопада 2022 року № 359)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</si>
</sst>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3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8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name val="Calibri"/>
      <family val="2"/>
      <charset val="204"/>
    </font>
    <font>
      <b/>
      <sz val="11"/>
      <name val="Calibri"/>
      <family val="2"/>
      <charset val="204"/>
    </font>
    <font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16">
    <xf numFmtId="0" fontId="0" fillId="0" borderId="0" xfId="0"/>
    <xf numFmtId="0" fontId="1" fillId="0" borderId="0" xfId="0" applyFont="1"/>
    <xf numFmtId="0" fontId="1" fillId="2" borderId="0" xfId="0" applyFont="1" applyFill="1"/>
    <xf numFmtId="0" fontId="2" fillId="2" borderId="0" xfId="0" applyFont="1" applyFill="1" applyBorder="1" applyAlignment="1">
      <alignment horizontal="center" vertical="top" wrapText="1"/>
    </xf>
    <xf numFmtId="0" fontId="3" fillId="2" borderId="0" xfId="0" applyFont="1" applyFill="1" applyAlignment="1">
      <alignment horizontal="left" vertical="center" wrapText="1"/>
    </xf>
    <xf numFmtId="0" fontId="4" fillId="2" borderId="0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3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vertical="top"/>
    </xf>
    <xf numFmtId="0" fontId="0" fillId="2" borderId="0" xfId="0" applyFont="1" applyFill="1" applyAlignment="1"/>
    <xf numFmtId="0" fontId="2" fillId="2" borderId="0" xfId="0" applyFont="1" applyFill="1" applyAlignment="1">
      <alignment horizontal="left" vertical="top" wrapText="1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vertical="center" wrapText="1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0" fillId="2" borderId="0" xfId="0" applyFont="1" applyFill="1" applyAlignment="1"/>
    <xf numFmtId="0" fontId="6" fillId="2" borderId="0" xfId="0" applyFont="1" applyFill="1" applyAlignment="1"/>
    <xf numFmtId="0" fontId="7" fillId="2" borderId="2" xfId="0" applyFont="1" applyFill="1" applyBorder="1" applyAlignment="1">
      <alignment horizontal="left"/>
    </xf>
    <xf numFmtId="0" fontId="7" fillId="2" borderId="3" xfId="0" applyFont="1" applyFill="1" applyBorder="1" applyAlignment="1">
      <alignment horizontal="left"/>
    </xf>
    <xf numFmtId="0" fontId="5" fillId="2" borderId="4" xfId="0" applyFont="1" applyFill="1" applyBorder="1" applyAlignment="1">
      <alignment horizontal="left" vertical="center" wrapText="1"/>
    </xf>
    <xf numFmtId="0" fontId="5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center" vertical="center" wrapText="1"/>
    </xf>
    <xf numFmtId="0" fontId="7" fillId="2" borderId="5" xfId="0" applyFont="1" applyFill="1" applyBorder="1"/>
    <xf numFmtId="0" fontId="7" fillId="2" borderId="6" xfId="0" applyFont="1" applyFill="1" applyBorder="1"/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left"/>
    </xf>
    <xf numFmtId="0" fontId="5" fillId="2" borderId="7" xfId="0" applyFont="1" applyFill="1" applyBorder="1" applyAlignment="1">
      <alignment horizontal="left" vertical="center" wrapText="1"/>
    </xf>
    <xf numFmtId="0" fontId="8" fillId="2" borderId="5" xfId="0" applyFont="1" applyFill="1" applyBorder="1"/>
    <xf numFmtId="0" fontId="3" fillId="2" borderId="7" xfId="0" applyFont="1" applyFill="1" applyBorder="1" applyAlignment="1">
      <alignment horizontal="center" vertical="center" wrapText="1"/>
    </xf>
    <xf numFmtId="0" fontId="7" fillId="2" borderId="9" xfId="0" applyFont="1" applyFill="1" applyBorder="1"/>
    <xf numFmtId="0" fontId="7" fillId="2" borderId="10" xfId="0" applyFont="1" applyFill="1" applyBorder="1"/>
    <xf numFmtId="0" fontId="7" fillId="2" borderId="11" xfId="0" applyFont="1" applyFill="1" applyBorder="1"/>
    <xf numFmtId="0" fontId="7" fillId="2" borderId="12" xfId="0" applyFont="1" applyFill="1" applyBorder="1"/>
    <xf numFmtId="0" fontId="7" fillId="2" borderId="13" xfId="0" applyFont="1" applyFill="1" applyBorder="1"/>
    <xf numFmtId="0" fontId="7" fillId="2" borderId="14" xfId="0" applyFont="1" applyFill="1" applyBorder="1"/>
    <xf numFmtId="0" fontId="5" fillId="2" borderId="15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2" borderId="17" xfId="0" applyNumberFormat="1" applyFont="1" applyFill="1" applyBorder="1" applyAlignment="1">
      <alignment horizontal="center" vertical="center" wrapText="1"/>
    </xf>
    <xf numFmtId="164" fontId="5" fillId="2" borderId="17" xfId="0" applyNumberFormat="1" applyFont="1" applyFill="1" applyBorder="1" applyAlignment="1">
      <alignment horizontal="center" vertical="center" wrapText="1"/>
    </xf>
    <xf numFmtId="1" fontId="5" fillId="2" borderId="17" xfId="0" applyNumberFormat="1" applyFont="1" applyFill="1" applyBorder="1" applyAlignment="1">
      <alignment horizontal="center" vertical="center" wrapText="1"/>
    </xf>
    <xf numFmtId="0" fontId="6" fillId="2" borderId="17" xfId="0" applyNumberFormat="1" applyFont="1" applyFill="1" applyBorder="1" applyAlignment="1">
      <alignment horizontal="center" vertical="center" wrapText="1"/>
    </xf>
    <xf numFmtId="0" fontId="5" fillId="2" borderId="17" xfId="0" applyNumberFormat="1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1" fontId="5" fillId="0" borderId="17" xfId="0" applyNumberFormat="1" applyFont="1" applyBorder="1" applyAlignment="1">
      <alignment horizontal="center" vertical="center" wrapText="1"/>
    </xf>
    <xf numFmtId="0" fontId="6" fillId="0" borderId="17" xfId="0" applyNumberFormat="1" applyFont="1" applyBorder="1" applyAlignment="1">
      <alignment horizontal="center" vertical="center" wrapText="1"/>
    </xf>
    <xf numFmtId="0" fontId="5" fillId="0" borderId="17" xfId="0" applyNumberFormat="1" applyFont="1" applyBorder="1" applyAlignment="1">
      <alignment horizontal="center" vertical="center" wrapText="1"/>
    </xf>
    <xf numFmtId="0" fontId="5" fillId="0" borderId="17" xfId="0" applyFont="1" applyBorder="1" applyAlignment="1">
      <alignment vertical="center" wrapText="1"/>
    </xf>
    <xf numFmtId="0" fontId="5" fillId="0" borderId="17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0" xfId="0" applyFont="1"/>
    <xf numFmtId="0" fontId="0" fillId="0" borderId="0" xfId="0" applyFont="1" applyAlignment="1"/>
    <xf numFmtId="0" fontId="6" fillId="0" borderId="0" xfId="0" applyFont="1" applyAlignment="1"/>
    <xf numFmtId="0" fontId="5" fillId="0" borderId="0" xfId="0" applyFont="1" applyAlignment="1"/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left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left"/>
    </xf>
    <xf numFmtId="0" fontId="5" fillId="2" borderId="8" xfId="0" applyFont="1" applyFill="1" applyBorder="1" applyAlignment="1">
      <alignment horizontal="left" vertical="center" wrapText="1"/>
    </xf>
    <xf numFmtId="0" fontId="5" fillId="2" borderId="15" xfId="0" applyFont="1" applyFill="1" applyBorder="1" applyAlignment="1">
      <alignment horizontal="left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center" vertical="center" wrapText="1"/>
    </xf>
    <xf numFmtId="0" fontId="5" fillId="2" borderId="3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5" fillId="2" borderId="17" xfId="0" applyFont="1" applyFill="1" applyBorder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9" fillId="0" borderId="19" xfId="0" applyFont="1" applyBorder="1" applyAlignment="1">
      <alignment horizontal="center" vertical="top" wrapText="1"/>
    </xf>
    <xf numFmtId="0" fontId="0" fillId="0" borderId="0" xfId="0" applyAlignment="1"/>
    <xf numFmtId="0" fontId="9" fillId="0" borderId="0" xfId="0" applyFont="1" applyBorder="1" applyAlignment="1">
      <alignment horizontal="center" vertical="top" wrapText="1"/>
    </xf>
    <xf numFmtId="0" fontId="9" fillId="0" borderId="0" xfId="0" applyFont="1" applyBorder="1" applyAlignment="1">
      <alignment vertical="top" wrapText="1"/>
    </xf>
    <xf numFmtId="0" fontId="0" fillId="0" borderId="19" xfId="0" applyBorder="1" applyAlignment="1">
      <alignment horizontal="center" vertical="top" wrapText="1"/>
    </xf>
    <xf numFmtId="0" fontId="9" fillId="0" borderId="19" xfId="0" applyFont="1" applyBorder="1" applyAlignment="1">
      <alignment horizontal="center" vertical="top" wrapText="1"/>
    </xf>
    <xf numFmtId="0" fontId="10" fillId="0" borderId="0" xfId="0" applyFont="1"/>
    <xf numFmtId="49" fontId="11" fillId="0" borderId="1" xfId="0" applyNumberFormat="1" applyFont="1" applyBorder="1" applyAlignment="1">
      <alignment horizontal="center" wrapText="1"/>
    </xf>
    <xf numFmtId="0" fontId="11" fillId="0" borderId="1" xfId="0" applyFont="1" applyBorder="1" applyAlignment="1">
      <alignment horizontal="center" vertical="top" wrapText="1"/>
    </xf>
    <xf numFmtId="49" fontId="11" fillId="0" borderId="1" xfId="0" applyNumberFormat="1" applyFont="1" applyBorder="1" applyAlignment="1">
      <alignment horizontal="center" wrapText="1"/>
    </xf>
    <xf numFmtId="0" fontId="11" fillId="0" borderId="1" xfId="0" applyNumberFormat="1" applyFont="1" applyBorder="1" applyAlignment="1">
      <alignment horizontal="center" wrapText="1"/>
    </xf>
    <xf numFmtId="0" fontId="11" fillId="0" borderId="1" xfId="0" applyFont="1" applyBorder="1" applyAlignment="1">
      <alignment horizontal="center" wrapText="1"/>
    </xf>
    <xf numFmtId="0" fontId="11" fillId="0" borderId="0" xfId="0" applyFont="1" applyBorder="1" applyAlignment="1">
      <alignment wrapText="1"/>
    </xf>
    <xf numFmtId="0" fontId="9" fillId="0" borderId="19" xfId="0" applyFont="1" applyBorder="1" applyAlignment="1">
      <alignment horizontal="center" vertical="top"/>
    </xf>
    <xf numFmtId="0" fontId="0" fillId="0" borderId="19" xfId="0" applyBorder="1" applyAlignment="1"/>
    <xf numFmtId="0" fontId="12" fillId="0" borderId="19" xfId="0" applyFont="1" applyBorder="1" applyAlignment="1">
      <alignment horizontal="center" vertical="top" wrapText="1"/>
    </xf>
    <xf numFmtId="49" fontId="1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/>
    <xf numFmtId="0" fontId="1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top" wrapText="1"/>
    </xf>
    <xf numFmtId="0" fontId="11" fillId="0" borderId="1" xfId="0" applyFont="1" applyBorder="1" applyAlignment="1">
      <alignment vertical="top" wrapText="1"/>
    </xf>
    <xf numFmtId="0" fontId="0" fillId="0" borderId="1" xfId="0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top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Z88"/>
  <sheetViews>
    <sheetView tabSelected="1" workbookViewId="0">
      <selection activeCell="F105" sqref="F105"/>
    </sheetView>
  </sheetViews>
  <sheetFormatPr defaultRowHeight="15.75" x14ac:dyDescent="0.25"/>
  <cols>
    <col min="1" max="1" width="4.42578125" style="1" customWidth="1"/>
    <col min="2" max="2" width="21.140625" style="1" customWidth="1"/>
    <col min="3" max="3" width="11.42578125" style="1" customWidth="1"/>
    <col min="4" max="4" width="13.42578125" style="1" customWidth="1"/>
    <col min="5" max="11" width="13" style="1" customWidth="1"/>
    <col min="12" max="12" width="13.42578125" style="1" customWidth="1"/>
    <col min="13" max="13" width="11.85546875" style="1" customWidth="1"/>
    <col min="14" max="16384" width="9.140625" style="1"/>
  </cols>
  <sheetData>
    <row r="1" spans="1:13" ht="15.75" customHeight="1" x14ac:dyDescent="0.25">
      <c r="J1" s="115" t="s">
        <v>80</v>
      </c>
      <c r="K1" s="115"/>
      <c r="L1" s="115"/>
      <c r="M1" s="115"/>
    </row>
    <row r="2" spans="1:13" x14ac:dyDescent="0.25">
      <c r="J2" s="115"/>
      <c r="K2" s="115"/>
      <c r="L2" s="115"/>
      <c r="M2" s="115"/>
    </row>
    <row r="3" spans="1:13" x14ac:dyDescent="0.25">
      <c r="J3" s="115"/>
      <c r="K3" s="115"/>
      <c r="L3" s="115"/>
      <c r="M3" s="115"/>
    </row>
    <row r="4" spans="1:13" x14ac:dyDescent="0.25">
      <c r="J4" s="115"/>
      <c r="K4" s="115"/>
      <c r="L4" s="115"/>
      <c r="M4" s="115"/>
    </row>
    <row r="5" spans="1:13" x14ac:dyDescent="0.25">
      <c r="A5" s="114" t="s">
        <v>79</v>
      </c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</row>
    <row r="6" spans="1:13" x14ac:dyDescent="0.25">
      <c r="A6" s="113" t="s">
        <v>78</v>
      </c>
      <c r="B6" s="113"/>
      <c r="C6" s="113"/>
      <c r="D6" s="113"/>
      <c r="E6" s="113"/>
      <c r="F6" s="113"/>
      <c r="G6" s="113"/>
      <c r="H6" s="113"/>
      <c r="I6" s="113"/>
      <c r="J6" s="113"/>
      <c r="K6" s="113"/>
      <c r="L6" s="113"/>
      <c r="M6" s="113"/>
    </row>
    <row r="7" spans="1:13" x14ac:dyDescent="0.25">
      <c r="A7" s="112"/>
      <c r="B7" s="112"/>
      <c r="C7" s="112"/>
      <c r="D7" s="112"/>
      <c r="E7" s="112"/>
      <c r="F7" s="112"/>
      <c r="G7" s="112"/>
      <c r="H7" s="112"/>
      <c r="I7" s="112"/>
      <c r="J7" s="112"/>
      <c r="K7" s="112"/>
      <c r="L7" s="112"/>
      <c r="M7" s="112"/>
    </row>
    <row r="8" spans="1:13" ht="36" customHeight="1" x14ac:dyDescent="0.25">
      <c r="A8" s="111" t="s">
        <v>77</v>
      </c>
      <c r="B8" s="110">
        <v>1000000</v>
      </c>
      <c r="C8" s="109"/>
      <c r="D8" s="106" t="s">
        <v>75</v>
      </c>
      <c r="E8" s="106"/>
      <c r="F8" s="105"/>
      <c r="G8" s="104"/>
      <c r="H8" s="104"/>
      <c r="I8" s="104"/>
      <c r="J8" s="104"/>
      <c r="K8" s="104"/>
      <c r="L8" s="103" t="s">
        <v>74</v>
      </c>
    </row>
    <row r="9" spans="1:13" ht="36.75" customHeight="1" x14ac:dyDescent="0.25">
      <c r="A9" s="93"/>
      <c r="B9" s="92" t="s">
        <v>67</v>
      </c>
      <c r="C9" s="91"/>
      <c r="D9" s="102" t="s">
        <v>73</v>
      </c>
      <c r="E9" s="102"/>
      <c r="F9" s="101"/>
      <c r="G9" s="101"/>
      <c r="H9" s="101"/>
      <c r="I9" s="101"/>
      <c r="J9" s="101"/>
      <c r="K9"/>
      <c r="L9" s="100" t="s">
        <v>72</v>
      </c>
    </row>
    <row r="10" spans="1:13" ht="37.5" customHeight="1" x14ac:dyDescent="0.25">
      <c r="A10" s="108" t="s">
        <v>76</v>
      </c>
      <c r="B10" s="95">
        <v>1010000</v>
      </c>
      <c r="C10" s="107"/>
      <c r="D10" s="106" t="s">
        <v>75</v>
      </c>
      <c r="E10" s="106"/>
      <c r="F10" s="105"/>
      <c r="G10" s="104"/>
      <c r="H10" s="104"/>
      <c r="I10" s="104"/>
      <c r="J10" s="104"/>
      <c r="K10" s="104"/>
      <c r="L10" s="103" t="s">
        <v>74</v>
      </c>
    </row>
    <row r="11" spans="1:13" ht="26.25" customHeight="1" x14ac:dyDescent="0.25">
      <c r="A11" s="93"/>
      <c r="B11" s="92" t="s">
        <v>67</v>
      </c>
      <c r="C11" s="91"/>
      <c r="D11" s="102" t="s">
        <v>73</v>
      </c>
      <c r="E11" s="102"/>
      <c r="F11" s="101"/>
      <c r="G11" s="101"/>
      <c r="H11" s="101"/>
      <c r="I11" s="101"/>
      <c r="J11" s="101"/>
      <c r="K11"/>
      <c r="L11" s="100" t="s">
        <v>72</v>
      </c>
    </row>
    <row r="12" spans="1:13" ht="32.25" customHeight="1" x14ac:dyDescent="0.25">
      <c r="A12" s="99" t="s">
        <v>71</v>
      </c>
      <c r="B12" s="98">
        <v>1017622</v>
      </c>
      <c r="C12" s="98"/>
      <c r="D12" s="97">
        <v>7622</v>
      </c>
      <c r="E12" s="97"/>
      <c r="F12" s="96" t="s">
        <v>70</v>
      </c>
      <c r="G12" s="96"/>
      <c r="H12" s="95" t="s">
        <v>69</v>
      </c>
      <c r="I12" s="95"/>
      <c r="J12" s="95"/>
      <c r="K12" s="95"/>
      <c r="L12" s="94" t="s">
        <v>68</v>
      </c>
    </row>
    <row r="13" spans="1:13" ht="34.5" customHeight="1" x14ac:dyDescent="0.25">
      <c r="A13" s="93"/>
      <c r="B13" s="92" t="s">
        <v>67</v>
      </c>
      <c r="C13" s="91"/>
      <c r="D13" s="89" t="s">
        <v>66</v>
      </c>
      <c r="E13" s="88"/>
      <c r="F13" s="90" t="s">
        <v>65</v>
      </c>
      <c r="G13" s="88"/>
      <c r="H13" s="89" t="s">
        <v>64</v>
      </c>
      <c r="I13" s="88"/>
      <c r="J13" s="88"/>
      <c r="K13" s="88"/>
      <c r="L13" s="87" t="s">
        <v>63</v>
      </c>
    </row>
    <row r="14" spans="1:13" ht="19.5" customHeight="1" x14ac:dyDescent="0.25">
      <c r="A14" s="86" t="s">
        <v>62</v>
      </c>
      <c r="B14" s="86"/>
      <c r="C14" s="86"/>
      <c r="D14" s="86"/>
      <c r="E14" s="86"/>
      <c r="F14" s="86"/>
      <c r="G14" s="86"/>
      <c r="H14" s="86"/>
      <c r="I14" s="86"/>
      <c r="J14" s="86"/>
      <c r="K14" s="86"/>
      <c r="L14" s="86"/>
      <c r="M14" s="86"/>
    </row>
    <row r="15" spans="1:13" x14ac:dyDescent="0.25">
      <c r="A15" s="55"/>
    </row>
    <row r="16" spans="1:13" ht="31.5" x14ac:dyDescent="0.25">
      <c r="A16" s="51" t="s">
        <v>50</v>
      </c>
      <c r="B16" s="54" t="s">
        <v>61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</row>
    <row r="17" spans="1:26" ht="39.75" customHeight="1" x14ac:dyDescent="0.25">
      <c r="A17" s="51">
        <v>1</v>
      </c>
      <c r="B17" s="85" t="s">
        <v>59</v>
      </c>
      <c r="C17" s="85"/>
      <c r="D17" s="85"/>
      <c r="E17" s="85"/>
      <c r="F17" s="85"/>
      <c r="G17" s="85"/>
      <c r="H17" s="85"/>
      <c r="I17" s="85"/>
      <c r="J17" s="85"/>
      <c r="K17" s="85"/>
      <c r="L17" s="85"/>
      <c r="M17" s="85"/>
    </row>
    <row r="18" spans="1:26" x14ac:dyDescent="0.25">
      <c r="A18" s="55"/>
    </row>
    <row r="19" spans="1:26" x14ac:dyDescent="0.25">
      <c r="A19" s="59" t="s">
        <v>60</v>
      </c>
    </row>
    <row r="20" spans="1:26" ht="34.5" customHeight="1" x14ac:dyDescent="0.25">
      <c r="A20" s="60"/>
      <c r="B20" s="84" t="s">
        <v>59</v>
      </c>
      <c r="C20" s="83"/>
      <c r="D20" s="83"/>
      <c r="E20" s="83"/>
      <c r="F20" s="83"/>
      <c r="G20" s="83"/>
      <c r="H20" s="83"/>
      <c r="I20" s="83"/>
      <c r="J20" s="83"/>
      <c r="K20" s="83"/>
      <c r="L20" s="83"/>
      <c r="M20" s="82"/>
    </row>
    <row r="21" spans="1:26" x14ac:dyDescent="0.25">
      <c r="A21" s="59" t="s">
        <v>58</v>
      </c>
    </row>
    <row r="22" spans="1:26" ht="8.25" customHeight="1" x14ac:dyDescent="0.25">
      <c r="A22" s="55"/>
    </row>
    <row r="23" spans="1:26" ht="32.25" customHeight="1" x14ac:dyDescent="0.25">
      <c r="A23" s="51" t="s">
        <v>50</v>
      </c>
      <c r="B23" s="54" t="s">
        <v>57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</row>
    <row r="24" spans="1:26" ht="46.5" customHeight="1" x14ac:dyDescent="0.25">
      <c r="A24" s="51"/>
      <c r="B24" s="81" t="s">
        <v>56</v>
      </c>
      <c r="C24" s="80"/>
      <c r="D24" s="80"/>
      <c r="E24" s="80"/>
      <c r="F24" s="80"/>
      <c r="G24" s="80"/>
      <c r="H24" s="79"/>
      <c r="I24" s="79"/>
      <c r="J24" s="79"/>
      <c r="K24" s="79"/>
      <c r="L24" s="79"/>
      <c r="M24" s="78"/>
    </row>
    <row r="25" spans="1:26" x14ac:dyDescent="0.25">
      <c r="A25" s="55"/>
    </row>
    <row r="26" spans="1:26" ht="30.75" customHeight="1" x14ac:dyDescent="0.25">
      <c r="A26" s="59" t="s">
        <v>55</v>
      </c>
      <c r="L26" s="60"/>
      <c r="M26" s="60"/>
    </row>
    <row r="27" spans="1:26" s="56" customFormat="1" ht="15.75" customHeight="1" x14ac:dyDescent="0.25">
      <c r="A27" s="57" t="s">
        <v>54</v>
      </c>
      <c r="B27" s="60"/>
      <c r="C27" s="57"/>
      <c r="D27" s="57"/>
      <c r="E27" s="57"/>
      <c r="F27" s="57"/>
      <c r="G27" s="57"/>
      <c r="H27" s="57"/>
      <c r="I27" s="57"/>
      <c r="J27" s="57"/>
      <c r="K27" s="57"/>
      <c r="L27" s="60"/>
      <c r="M27" s="57"/>
      <c r="N27" s="57"/>
      <c r="O27" s="57"/>
      <c r="P27" s="57"/>
      <c r="Q27" s="57"/>
      <c r="R27" s="57"/>
      <c r="S27" s="57"/>
      <c r="T27" s="57"/>
      <c r="U27" s="57"/>
      <c r="V27" s="57"/>
      <c r="W27" s="57"/>
      <c r="X27" s="57"/>
      <c r="Y27" s="57"/>
      <c r="Z27" s="57"/>
    </row>
    <row r="28" spans="1:26" ht="22.5" customHeight="1" x14ac:dyDescent="0.25">
      <c r="A28" s="59"/>
      <c r="L28" s="60"/>
      <c r="M28" s="60" t="s">
        <v>47</v>
      </c>
    </row>
    <row r="29" spans="1:26" ht="48" customHeight="1" x14ac:dyDescent="0.25">
      <c r="A29" s="54" t="s">
        <v>50</v>
      </c>
      <c r="B29" s="54" t="s">
        <v>53</v>
      </c>
      <c r="C29" s="54"/>
      <c r="D29" s="54"/>
      <c r="E29" s="77" t="s">
        <v>40</v>
      </c>
      <c r="F29" s="77"/>
      <c r="G29" s="77"/>
      <c r="H29" s="77" t="s">
        <v>45</v>
      </c>
      <c r="I29" s="77"/>
      <c r="J29" s="77"/>
      <c r="K29" s="54" t="s">
        <v>38</v>
      </c>
      <c r="L29" s="54"/>
      <c r="M29" s="54"/>
      <c r="R29" s="76"/>
      <c r="S29" s="76"/>
      <c r="T29" s="76"/>
      <c r="U29" s="76"/>
      <c r="V29" s="76"/>
      <c r="W29" s="76"/>
      <c r="X29" s="76"/>
      <c r="Y29" s="76"/>
      <c r="Z29" s="76"/>
    </row>
    <row r="30" spans="1:26" ht="37.5" customHeight="1" x14ac:dyDescent="0.25">
      <c r="A30" s="54"/>
      <c r="B30" s="54"/>
      <c r="C30" s="54"/>
      <c r="D30" s="54"/>
      <c r="E30" s="51" t="s">
        <v>37</v>
      </c>
      <c r="F30" s="51" t="s">
        <v>36</v>
      </c>
      <c r="G30" s="51" t="s">
        <v>35</v>
      </c>
      <c r="H30" s="51" t="s">
        <v>37</v>
      </c>
      <c r="I30" s="51" t="s">
        <v>36</v>
      </c>
      <c r="J30" s="51" t="s">
        <v>35</v>
      </c>
      <c r="K30" s="51" t="s">
        <v>37</v>
      </c>
      <c r="L30" s="51" t="s">
        <v>36</v>
      </c>
      <c r="M30" s="51" t="s">
        <v>35</v>
      </c>
      <c r="R30" s="66"/>
      <c r="S30" s="66"/>
      <c r="T30" s="66"/>
      <c r="U30" s="66"/>
      <c r="V30" s="66"/>
      <c r="W30" s="66"/>
      <c r="X30" s="66"/>
      <c r="Y30" s="66"/>
      <c r="Z30" s="66"/>
    </row>
    <row r="31" spans="1:26" x14ac:dyDescent="0.25">
      <c r="A31" s="51">
        <v>1</v>
      </c>
      <c r="B31" s="54">
        <v>2</v>
      </c>
      <c r="C31" s="54"/>
      <c r="D31" s="54"/>
      <c r="E31" s="51">
        <v>3</v>
      </c>
      <c r="F31" s="51">
        <v>4</v>
      </c>
      <c r="G31" s="45">
        <v>5</v>
      </c>
      <c r="H31" s="45">
        <v>6</v>
      </c>
      <c r="I31" s="51">
        <v>7</v>
      </c>
      <c r="J31" s="51">
        <v>8</v>
      </c>
      <c r="K31" s="51">
        <v>9</v>
      </c>
      <c r="L31" s="51">
        <v>10</v>
      </c>
      <c r="M31" s="51">
        <v>11</v>
      </c>
      <c r="R31" s="66"/>
      <c r="S31" s="66"/>
      <c r="T31" s="66"/>
      <c r="U31" s="66"/>
      <c r="V31" s="66"/>
      <c r="W31" s="66"/>
      <c r="X31" s="66"/>
      <c r="Y31" s="66"/>
      <c r="Z31" s="66"/>
    </row>
    <row r="32" spans="1:26" ht="45.75" customHeight="1" x14ac:dyDescent="0.25">
      <c r="A32" s="51"/>
      <c r="B32" s="75" t="s">
        <v>52</v>
      </c>
      <c r="C32" s="74"/>
      <c r="D32" s="73"/>
      <c r="E32" s="49">
        <v>1026850</v>
      </c>
      <c r="F32" s="49">
        <v>0</v>
      </c>
      <c r="G32" s="43">
        <f>E32+F32</f>
        <v>1026850</v>
      </c>
      <c r="H32" s="43">
        <v>1026850</v>
      </c>
      <c r="I32" s="49">
        <v>0</v>
      </c>
      <c r="J32" s="49">
        <f>H32+I32</f>
        <v>1026850</v>
      </c>
      <c r="K32" s="43">
        <f>H32-E32</f>
        <v>0</v>
      </c>
      <c r="L32" s="43">
        <f>I32-F32</f>
        <v>0</v>
      </c>
      <c r="M32" s="43">
        <f>J32-G32</f>
        <v>0</v>
      </c>
      <c r="R32" s="66"/>
      <c r="S32" s="66"/>
      <c r="T32" s="66"/>
      <c r="U32" s="66"/>
      <c r="V32" s="66"/>
      <c r="W32" s="66"/>
      <c r="X32" s="66"/>
      <c r="Y32" s="66"/>
      <c r="Z32" s="66"/>
    </row>
    <row r="33" spans="1:26" ht="17.25" customHeight="1" x14ac:dyDescent="0.25">
      <c r="A33" s="72"/>
      <c r="B33" s="71"/>
      <c r="C33" s="70"/>
      <c r="D33" s="70"/>
      <c r="E33" s="69"/>
      <c r="F33" s="69"/>
      <c r="G33" s="68"/>
      <c r="H33" s="68"/>
      <c r="I33" s="69"/>
      <c r="J33" s="69"/>
      <c r="K33" s="68"/>
      <c r="L33" s="68"/>
      <c r="M33" s="67"/>
      <c r="R33" s="66"/>
      <c r="S33" s="66"/>
      <c r="T33" s="66"/>
      <c r="U33" s="66"/>
      <c r="V33" s="66"/>
      <c r="W33" s="66"/>
      <c r="X33" s="66"/>
      <c r="Y33" s="66"/>
      <c r="Z33" s="66"/>
    </row>
    <row r="34" spans="1:26" s="2" customFormat="1" ht="43.5" customHeight="1" x14ac:dyDescent="0.25">
      <c r="A34" s="65" t="s">
        <v>51</v>
      </c>
      <c r="B34" s="36"/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  <c r="R34" s="62"/>
      <c r="S34" s="62"/>
      <c r="T34" s="62"/>
      <c r="U34" s="62"/>
      <c r="V34" s="62"/>
      <c r="W34" s="62"/>
      <c r="X34" s="62"/>
      <c r="Y34" s="62"/>
      <c r="Z34" s="62"/>
    </row>
    <row r="35" spans="1:26" s="2" customFormat="1" ht="33" customHeight="1" x14ac:dyDescent="0.25">
      <c r="A35" s="26" t="s">
        <v>50</v>
      </c>
      <c r="B35" s="25" t="s">
        <v>49</v>
      </c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3"/>
      <c r="R35" s="62"/>
      <c r="S35" s="62"/>
      <c r="T35" s="62"/>
      <c r="U35" s="62"/>
      <c r="V35" s="62"/>
      <c r="W35" s="62"/>
      <c r="X35" s="62"/>
      <c r="Y35" s="62"/>
      <c r="Z35" s="62"/>
    </row>
    <row r="36" spans="1:26" s="2" customFormat="1" ht="15.75" customHeight="1" x14ac:dyDescent="0.25">
      <c r="A36" s="26">
        <v>1</v>
      </c>
      <c r="B36" s="25">
        <v>2</v>
      </c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3"/>
      <c r="R36" s="62"/>
      <c r="S36" s="62"/>
      <c r="T36" s="62"/>
      <c r="U36" s="62"/>
      <c r="V36" s="62"/>
      <c r="W36" s="62"/>
      <c r="X36" s="62"/>
      <c r="Y36" s="62"/>
      <c r="Z36" s="62"/>
    </row>
    <row r="37" spans="1:26" s="2" customFormat="1" ht="22.5" customHeight="1" x14ac:dyDescent="0.25">
      <c r="A37" s="64"/>
      <c r="B37" s="28"/>
      <c r="C37" s="63"/>
      <c r="D37" s="63"/>
      <c r="E37" s="63"/>
      <c r="F37" s="63"/>
      <c r="G37" s="63"/>
      <c r="H37" s="63"/>
      <c r="I37" s="63"/>
      <c r="J37" s="63"/>
      <c r="K37" s="63"/>
      <c r="L37" s="63"/>
      <c r="M37" s="27"/>
      <c r="R37" s="62"/>
      <c r="S37" s="62"/>
      <c r="T37" s="62"/>
      <c r="U37" s="62"/>
      <c r="V37" s="62"/>
      <c r="W37" s="62"/>
      <c r="X37" s="62"/>
      <c r="Y37" s="62"/>
      <c r="Z37" s="62"/>
    </row>
    <row r="38" spans="1:26" x14ac:dyDescent="0.25">
      <c r="A38" s="55"/>
    </row>
    <row r="39" spans="1:26" ht="21.75" customHeight="1" x14ac:dyDescent="0.25">
      <c r="A39" s="61" t="s">
        <v>48</v>
      </c>
      <c r="B39" s="61"/>
      <c r="C39" s="61"/>
      <c r="D39" s="61"/>
      <c r="E39" s="61"/>
      <c r="F39" s="61"/>
      <c r="G39" s="61"/>
      <c r="H39" s="61"/>
      <c r="I39" s="61"/>
      <c r="J39" s="61"/>
      <c r="K39" s="61"/>
      <c r="L39" s="61"/>
      <c r="M39" s="61"/>
    </row>
    <row r="40" spans="1:26" x14ac:dyDescent="0.25">
      <c r="A40" s="55"/>
      <c r="K40" s="60"/>
      <c r="L40" s="60"/>
      <c r="M40" s="60" t="s">
        <v>47</v>
      </c>
    </row>
    <row r="41" spans="1:26" ht="31.5" customHeight="1" x14ac:dyDescent="0.25">
      <c r="A41" s="54" t="s">
        <v>17</v>
      </c>
      <c r="B41" s="54" t="s">
        <v>46</v>
      </c>
      <c r="C41" s="54"/>
      <c r="D41" s="54"/>
      <c r="E41" s="54" t="s">
        <v>40</v>
      </c>
      <c r="F41" s="54"/>
      <c r="G41" s="54"/>
      <c r="H41" s="54" t="s">
        <v>45</v>
      </c>
      <c r="I41" s="54"/>
      <c r="J41" s="54"/>
      <c r="K41" s="54" t="s">
        <v>38</v>
      </c>
      <c r="L41" s="54"/>
      <c r="M41" s="54"/>
    </row>
    <row r="42" spans="1:26" ht="33.75" customHeight="1" x14ac:dyDescent="0.25">
      <c r="A42" s="54"/>
      <c r="B42" s="54"/>
      <c r="C42" s="54"/>
      <c r="D42" s="54"/>
      <c r="E42" s="51" t="s">
        <v>37</v>
      </c>
      <c r="F42" s="51" t="s">
        <v>36</v>
      </c>
      <c r="G42" s="51" t="s">
        <v>35</v>
      </c>
      <c r="H42" s="51" t="s">
        <v>37</v>
      </c>
      <c r="I42" s="51" t="s">
        <v>36</v>
      </c>
      <c r="J42" s="51" t="s">
        <v>35</v>
      </c>
      <c r="K42" s="51" t="s">
        <v>37</v>
      </c>
      <c r="L42" s="51" t="s">
        <v>36</v>
      </c>
      <c r="M42" s="51" t="s">
        <v>35</v>
      </c>
    </row>
    <row r="43" spans="1:26" x14ac:dyDescent="0.25">
      <c r="A43" s="51">
        <v>1</v>
      </c>
      <c r="B43" s="54">
        <v>2</v>
      </c>
      <c r="C43" s="54"/>
      <c r="D43" s="54"/>
      <c r="E43" s="51">
        <v>3</v>
      </c>
      <c r="F43" s="51">
        <v>4</v>
      </c>
      <c r="G43" s="51">
        <v>5</v>
      </c>
      <c r="H43" s="51">
        <v>6</v>
      </c>
      <c r="I43" s="51">
        <v>7</v>
      </c>
      <c r="J43" s="51">
        <v>8</v>
      </c>
      <c r="K43" s="51">
        <v>9</v>
      </c>
      <c r="L43" s="51">
        <v>10</v>
      </c>
      <c r="M43" s="51">
        <v>11</v>
      </c>
    </row>
    <row r="44" spans="1:26" ht="75" customHeight="1" x14ac:dyDescent="0.25">
      <c r="A44" s="51"/>
      <c r="B44" s="54" t="s">
        <v>44</v>
      </c>
      <c r="C44" s="54"/>
      <c r="D44" s="54"/>
      <c r="E44" s="51">
        <f>E32</f>
        <v>1026850</v>
      </c>
      <c r="F44" s="49">
        <v>0</v>
      </c>
      <c r="G44" s="49">
        <f>F44+E44</f>
        <v>1026850</v>
      </c>
      <c r="H44" s="49">
        <f>H32</f>
        <v>1026850</v>
      </c>
      <c r="I44" s="49">
        <v>0</v>
      </c>
      <c r="J44" s="49">
        <f>I44+H44</f>
        <v>1026850</v>
      </c>
      <c r="K44" s="49">
        <f>H44-E44</f>
        <v>0</v>
      </c>
      <c r="L44" s="49">
        <f>I44-F44</f>
        <v>0</v>
      </c>
      <c r="M44" s="49">
        <f>J44-G44</f>
        <v>0</v>
      </c>
    </row>
    <row r="45" spans="1:26" x14ac:dyDescent="0.25">
      <c r="A45" s="55"/>
    </row>
    <row r="46" spans="1:26" x14ac:dyDescent="0.25">
      <c r="A46" s="59" t="s">
        <v>43</v>
      </c>
    </row>
    <row r="47" spans="1:26" s="56" customFormat="1" ht="15.75" customHeight="1" x14ac:dyDescent="0.25">
      <c r="A47" s="58" t="s">
        <v>42</v>
      </c>
      <c r="B47" s="57"/>
      <c r="C47" s="57"/>
      <c r="D47" s="57"/>
      <c r="E47" s="57"/>
      <c r="F47" s="57"/>
      <c r="G47" s="57"/>
      <c r="H47" s="57"/>
      <c r="I47" s="57"/>
      <c r="J47" s="57"/>
      <c r="K47" s="57"/>
      <c r="L47" s="57"/>
      <c r="M47" s="57"/>
      <c r="N47" s="57"/>
      <c r="O47" s="57"/>
      <c r="P47" s="57"/>
      <c r="Q47" s="57"/>
      <c r="R47" s="57"/>
      <c r="S47" s="57"/>
      <c r="T47" s="57"/>
      <c r="U47" s="57"/>
      <c r="V47" s="57"/>
      <c r="W47" s="57"/>
      <c r="X47" s="57"/>
      <c r="Y47" s="57"/>
      <c r="Z47" s="57"/>
    </row>
    <row r="48" spans="1:26" x14ac:dyDescent="0.25">
      <c r="A48" s="55"/>
    </row>
    <row r="49" spans="1:26" ht="49.5" customHeight="1" x14ac:dyDescent="0.25">
      <c r="A49" s="54" t="s">
        <v>17</v>
      </c>
      <c r="B49" s="54" t="s">
        <v>16</v>
      </c>
      <c r="C49" s="54" t="s">
        <v>15</v>
      </c>
      <c r="D49" s="54" t="s">
        <v>41</v>
      </c>
      <c r="E49" s="54" t="s">
        <v>40</v>
      </c>
      <c r="F49" s="54"/>
      <c r="G49" s="54"/>
      <c r="H49" s="54" t="s">
        <v>39</v>
      </c>
      <c r="I49" s="54"/>
      <c r="J49" s="54"/>
      <c r="K49" s="54" t="s">
        <v>38</v>
      </c>
      <c r="L49" s="54"/>
      <c r="M49" s="54"/>
    </row>
    <row r="50" spans="1:26" ht="36" customHeight="1" x14ac:dyDescent="0.25">
      <c r="A50" s="54"/>
      <c r="B50" s="54"/>
      <c r="C50" s="54"/>
      <c r="D50" s="54"/>
      <c r="E50" s="51" t="s">
        <v>37</v>
      </c>
      <c r="F50" s="51" t="s">
        <v>36</v>
      </c>
      <c r="G50" s="51" t="s">
        <v>35</v>
      </c>
      <c r="H50" s="51" t="s">
        <v>37</v>
      </c>
      <c r="I50" s="51" t="s">
        <v>36</v>
      </c>
      <c r="J50" s="51" t="s">
        <v>35</v>
      </c>
      <c r="K50" s="51" t="s">
        <v>37</v>
      </c>
      <c r="L50" s="51" t="s">
        <v>36</v>
      </c>
      <c r="M50" s="51" t="s">
        <v>35</v>
      </c>
    </row>
    <row r="51" spans="1:26" x14ac:dyDescent="0.25">
      <c r="A51" s="51">
        <v>1</v>
      </c>
      <c r="B51" s="51">
        <v>2</v>
      </c>
      <c r="C51" s="51">
        <v>3</v>
      </c>
      <c r="D51" s="51">
        <v>4</v>
      </c>
      <c r="E51" s="51">
        <v>5</v>
      </c>
      <c r="F51" s="51">
        <v>6</v>
      </c>
      <c r="G51" s="51">
        <v>7</v>
      </c>
      <c r="H51" s="51">
        <v>8</v>
      </c>
      <c r="I51" s="51">
        <v>9</v>
      </c>
      <c r="J51" s="51">
        <v>10</v>
      </c>
      <c r="K51" s="51">
        <v>11</v>
      </c>
      <c r="L51" s="51">
        <v>12</v>
      </c>
      <c r="M51" s="51">
        <v>13</v>
      </c>
    </row>
    <row r="52" spans="1:26" ht="22.5" customHeight="1" x14ac:dyDescent="0.25">
      <c r="A52" s="51">
        <v>1</v>
      </c>
      <c r="B52" s="52" t="s">
        <v>34</v>
      </c>
      <c r="C52" s="51"/>
      <c r="D52" s="51"/>
      <c r="E52" s="51"/>
      <c r="F52" s="51"/>
      <c r="G52" s="51"/>
      <c r="H52" s="51"/>
      <c r="I52" s="51"/>
      <c r="J52" s="51"/>
      <c r="K52" s="51"/>
      <c r="L52" s="51"/>
      <c r="M52" s="51"/>
    </row>
    <row r="53" spans="1:26" ht="168" customHeight="1" x14ac:dyDescent="0.25">
      <c r="A53" s="53"/>
      <c r="B53" s="50" t="s">
        <v>33</v>
      </c>
      <c r="C53" s="51" t="s">
        <v>10</v>
      </c>
      <c r="D53" s="51" t="s">
        <v>32</v>
      </c>
      <c r="E53" s="51">
        <f>E44</f>
        <v>1026850</v>
      </c>
      <c r="F53" s="51"/>
      <c r="G53" s="51">
        <f>E53+F53</f>
        <v>1026850</v>
      </c>
      <c r="H53" s="51">
        <f>H44</f>
        <v>1026850</v>
      </c>
      <c r="I53" s="51"/>
      <c r="J53" s="51">
        <f>H53+I53</f>
        <v>1026850</v>
      </c>
      <c r="K53" s="51">
        <f>H53-E53</f>
        <v>0</v>
      </c>
      <c r="L53" s="51"/>
      <c r="M53" s="51">
        <f>J53-G53</f>
        <v>0</v>
      </c>
    </row>
    <row r="54" spans="1:26" ht="21.75" customHeight="1" x14ac:dyDescent="0.25">
      <c r="A54" s="51">
        <v>2</v>
      </c>
      <c r="B54" s="52" t="s">
        <v>13</v>
      </c>
      <c r="C54" s="51"/>
      <c r="D54" s="51"/>
      <c r="E54" s="51"/>
      <c r="F54" s="51"/>
      <c r="G54" s="51"/>
      <c r="H54" s="51"/>
      <c r="I54" s="51"/>
      <c r="J54" s="51"/>
      <c r="K54" s="51"/>
      <c r="L54" s="51"/>
      <c r="M54" s="51"/>
    </row>
    <row r="55" spans="1:26" ht="29.25" customHeight="1" x14ac:dyDescent="0.25">
      <c r="A55" s="51"/>
      <c r="B55" s="50" t="s">
        <v>31</v>
      </c>
      <c r="C55" s="51" t="s">
        <v>30</v>
      </c>
      <c r="D55" s="51" t="s">
        <v>29</v>
      </c>
      <c r="E55" s="49">
        <v>4.75</v>
      </c>
      <c r="F55" s="49"/>
      <c r="G55" s="49">
        <f>E55+F55</f>
        <v>4.75</v>
      </c>
      <c r="H55" s="43">
        <v>4.75</v>
      </c>
      <c r="I55" s="49"/>
      <c r="J55" s="49">
        <f>H55+I55</f>
        <v>4.75</v>
      </c>
      <c r="K55" s="49">
        <f>H55-E55</f>
        <v>0</v>
      </c>
      <c r="L55" s="49"/>
      <c r="M55" s="49">
        <f>K55</f>
        <v>0</v>
      </c>
    </row>
    <row r="56" spans="1:26" ht="54.75" customHeight="1" x14ac:dyDescent="0.25">
      <c r="A56" s="51"/>
      <c r="B56" s="50" t="s">
        <v>28</v>
      </c>
      <c r="C56" s="51" t="s">
        <v>12</v>
      </c>
      <c r="D56" s="51" t="s">
        <v>23</v>
      </c>
      <c r="E56" s="49">
        <v>3650</v>
      </c>
      <c r="F56" s="49"/>
      <c r="G56" s="49">
        <f>E56+F56</f>
        <v>3650</v>
      </c>
      <c r="H56" s="43">
        <v>4344</v>
      </c>
      <c r="I56" s="49"/>
      <c r="J56" s="49">
        <f>H56+I56</f>
        <v>4344</v>
      </c>
      <c r="K56" s="49">
        <f>H56-E56</f>
        <v>694</v>
      </c>
      <c r="L56" s="49"/>
      <c r="M56" s="49">
        <f>K56</f>
        <v>694</v>
      </c>
    </row>
    <row r="57" spans="1:26" ht="105" customHeight="1" x14ac:dyDescent="0.25">
      <c r="A57" s="51"/>
      <c r="B57" s="50" t="s">
        <v>27</v>
      </c>
      <c r="C57" s="51" t="s">
        <v>26</v>
      </c>
      <c r="D57" s="51" t="s">
        <v>23</v>
      </c>
      <c r="E57" s="49">
        <v>10</v>
      </c>
      <c r="F57" s="49"/>
      <c r="G57" s="49">
        <f>E57+F57</f>
        <v>10</v>
      </c>
      <c r="H57" s="43">
        <v>10</v>
      </c>
      <c r="I57" s="49"/>
      <c r="J57" s="49">
        <f>H57+I57</f>
        <v>10</v>
      </c>
      <c r="K57" s="49">
        <f>H57-E57</f>
        <v>0</v>
      </c>
      <c r="L57" s="49"/>
      <c r="M57" s="49">
        <f>K57</f>
        <v>0</v>
      </c>
    </row>
    <row r="58" spans="1:26" ht="61.5" customHeight="1" x14ac:dyDescent="0.25">
      <c r="A58" s="51"/>
      <c r="B58" s="50" t="s">
        <v>25</v>
      </c>
      <c r="C58" s="51" t="s">
        <v>24</v>
      </c>
      <c r="D58" s="51" t="s">
        <v>23</v>
      </c>
      <c r="E58" s="49">
        <v>5</v>
      </c>
      <c r="F58" s="49"/>
      <c r="G58" s="49">
        <f>E58+F58</f>
        <v>5</v>
      </c>
      <c r="H58" s="43">
        <v>5</v>
      </c>
      <c r="I58" s="49"/>
      <c r="J58" s="49">
        <f>H58+I58</f>
        <v>5</v>
      </c>
      <c r="K58" s="49">
        <f>H58-E58</f>
        <v>0</v>
      </c>
      <c r="L58" s="49"/>
      <c r="M58" s="49">
        <f>K58</f>
        <v>0</v>
      </c>
    </row>
    <row r="59" spans="1:26" ht="20.25" customHeight="1" x14ac:dyDescent="0.25">
      <c r="A59" s="51">
        <v>3</v>
      </c>
      <c r="B59" s="52" t="s">
        <v>22</v>
      </c>
      <c r="C59" s="51"/>
      <c r="D59" s="51"/>
      <c r="E59" s="51"/>
      <c r="F59" s="51"/>
      <c r="G59" s="51"/>
      <c r="H59" s="51"/>
      <c r="I59" s="51"/>
      <c r="J59" s="51"/>
      <c r="K59" s="51"/>
      <c r="L59" s="51"/>
      <c r="M59" s="51"/>
    </row>
    <row r="60" spans="1:26" ht="69" customHeight="1" x14ac:dyDescent="0.25">
      <c r="A60" s="49"/>
      <c r="B60" s="50" t="s">
        <v>21</v>
      </c>
      <c r="C60" s="49" t="s">
        <v>10</v>
      </c>
      <c r="D60" s="48" t="s">
        <v>19</v>
      </c>
      <c r="E60" s="47">
        <f>E53/E55</f>
        <v>216178.94736842104</v>
      </c>
      <c r="F60" s="47"/>
      <c r="G60" s="47">
        <f>F60+E60</f>
        <v>216178.94736842104</v>
      </c>
      <c r="H60" s="47">
        <f>H53/H55</f>
        <v>216178.94736842104</v>
      </c>
      <c r="I60" s="47"/>
      <c r="J60" s="47">
        <f>I60+H60</f>
        <v>216178.94736842104</v>
      </c>
      <c r="K60" s="41">
        <f>H60-E60</f>
        <v>0</v>
      </c>
      <c r="L60" s="41"/>
      <c r="M60" s="41">
        <f>L60+K60</f>
        <v>0</v>
      </c>
    </row>
    <row r="61" spans="1:26" s="2" customFormat="1" ht="24.75" customHeight="1" x14ac:dyDescent="0.25">
      <c r="A61" s="45">
        <v>4</v>
      </c>
      <c r="B61" s="46" t="s">
        <v>11</v>
      </c>
      <c r="C61" s="45"/>
      <c r="D61" s="45"/>
      <c r="E61" s="45"/>
      <c r="F61" s="45"/>
      <c r="G61" s="45"/>
      <c r="H61" s="45"/>
      <c r="I61" s="45"/>
      <c r="J61" s="45"/>
      <c r="K61" s="45"/>
      <c r="L61" s="45"/>
      <c r="M61" s="45"/>
    </row>
    <row r="62" spans="1:26" s="2" customFormat="1" ht="157.5" customHeight="1" x14ac:dyDescent="0.25">
      <c r="A62" s="43"/>
      <c r="B62" s="44" t="s">
        <v>20</v>
      </c>
      <c r="C62" s="43" t="s">
        <v>10</v>
      </c>
      <c r="D62" s="42" t="s">
        <v>19</v>
      </c>
      <c r="E62" s="40">
        <f>E56/3570*100</f>
        <v>102.24089635854341</v>
      </c>
      <c r="F62" s="41">
        <v>0</v>
      </c>
      <c r="G62" s="40">
        <f>F62+E62</f>
        <v>102.24089635854341</v>
      </c>
      <c r="H62" s="40">
        <f>H56/3570*100</f>
        <v>121.68067226890756</v>
      </c>
      <c r="I62" s="41">
        <v>0</v>
      </c>
      <c r="J62" s="40">
        <f>I62+H62</f>
        <v>121.68067226890756</v>
      </c>
      <c r="K62" s="40">
        <f>H62-E62</f>
        <v>19.439775910364148</v>
      </c>
      <c r="L62" s="41">
        <f>I62-F62</f>
        <v>0</v>
      </c>
      <c r="M62" s="40">
        <f>J62-G62</f>
        <v>19.439775910364148</v>
      </c>
    </row>
    <row r="63" spans="1:26" ht="15.75" customHeight="1" x14ac:dyDescent="0.25">
      <c r="A63" s="39"/>
      <c r="B63" s="39"/>
      <c r="C63" s="39"/>
      <c r="D63" s="39"/>
      <c r="E63" s="39"/>
      <c r="F63" s="39"/>
      <c r="G63" s="39"/>
      <c r="H63" s="39"/>
      <c r="I63" s="39"/>
      <c r="J63" s="39"/>
      <c r="K63" s="39"/>
      <c r="L63" s="39"/>
      <c r="M63" s="39"/>
    </row>
    <row r="64" spans="1:26" s="16" customFormat="1" ht="22.5" customHeight="1" x14ac:dyDescent="0.25">
      <c r="A64" s="21" t="s">
        <v>18</v>
      </c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</row>
    <row r="65" spans="1:26" s="16" customFormat="1" ht="12.75" customHeight="1" x14ac:dyDescent="0.25">
      <c r="A65" s="22"/>
      <c r="B65" s="22"/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</row>
    <row r="66" spans="1:26" s="16" customFormat="1" ht="18.75" customHeight="1" x14ac:dyDescent="0.25">
      <c r="A66" s="38" t="s">
        <v>17</v>
      </c>
      <c r="B66" s="37" t="s">
        <v>16</v>
      </c>
      <c r="C66" s="35"/>
      <c r="D66" s="38" t="s">
        <v>15</v>
      </c>
      <c r="E66" s="37" t="s">
        <v>14</v>
      </c>
      <c r="F66" s="36"/>
      <c r="G66" s="36"/>
      <c r="H66" s="36"/>
      <c r="I66" s="36"/>
      <c r="J66" s="36"/>
      <c r="K66" s="36"/>
      <c r="L66" s="36"/>
      <c r="M66" s="35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</row>
    <row r="67" spans="1:26" s="16" customFormat="1" ht="12.75" customHeight="1" x14ac:dyDescent="0.25">
      <c r="A67" s="34"/>
      <c r="B67" s="33"/>
      <c r="C67" s="31"/>
      <c r="D67" s="34"/>
      <c r="E67" s="33"/>
      <c r="F67" s="32"/>
      <c r="G67" s="32"/>
      <c r="H67" s="32"/>
      <c r="I67" s="32"/>
      <c r="J67" s="32"/>
      <c r="K67" s="32"/>
      <c r="L67" s="32"/>
      <c r="M67" s="31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</row>
    <row r="68" spans="1:26" s="16" customFormat="1" ht="18.75" customHeight="1" x14ac:dyDescent="0.25">
      <c r="A68" s="26">
        <v>1</v>
      </c>
      <c r="B68" s="25">
        <v>2</v>
      </c>
      <c r="C68" s="23"/>
      <c r="D68" s="26">
        <v>3</v>
      </c>
      <c r="E68" s="25">
        <v>4</v>
      </c>
      <c r="F68" s="24"/>
      <c r="G68" s="24"/>
      <c r="H68" s="24"/>
      <c r="I68" s="24"/>
      <c r="J68" s="24"/>
      <c r="K68" s="24"/>
      <c r="L68" s="24"/>
      <c r="M68" s="23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</row>
    <row r="69" spans="1:26" s="16" customFormat="1" ht="28.5" customHeight="1" x14ac:dyDescent="0.25">
      <c r="A69" s="26">
        <v>1</v>
      </c>
      <c r="B69" s="30" t="s">
        <v>13</v>
      </c>
      <c r="C69" s="29"/>
      <c r="D69" s="26"/>
      <c r="E69" s="25"/>
      <c r="F69" s="24"/>
      <c r="G69" s="24"/>
      <c r="H69" s="24"/>
      <c r="I69" s="24"/>
      <c r="J69" s="24"/>
      <c r="K69" s="24"/>
      <c r="L69" s="24"/>
      <c r="M69" s="23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</row>
    <row r="70" spans="1:26" s="16" customFormat="1" ht="72.75" customHeight="1" x14ac:dyDescent="0.25">
      <c r="A70" s="26"/>
      <c r="B70" s="28" t="str">
        <f>B56</f>
        <v>Кількість відвідувачів туристичного інфоцентру</v>
      </c>
      <c r="C70" s="27"/>
      <c r="D70" s="26" t="s">
        <v>12</v>
      </c>
      <c r="E70" s="25" t="s">
        <v>9</v>
      </c>
      <c r="F70" s="24"/>
      <c r="G70" s="24"/>
      <c r="H70" s="24"/>
      <c r="I70" s="24"/>
      <c r="J70" s="24"/>
      <c r="K70" s="24"/>
      <c r="L70" s="24"/>
      <c r="M70" s="23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</row>
    <row r="71" spans="1:26" s="16" customFormat="1" ht="28.5" customHeight="1" x14ac:dyDescent="0.25">
      <c r="A71" s="26">
        <v>2</v>
      </c>
      <c r="B71" s="30" t="s">
        <v>11</v>
      </c>
      <c r="C71" s="29"/>
      <c r="D71" s="26"/>
      <c r="E71" s="25"/>
      <c r="F71" s="24"/>
      <c r="G71" s="24"/>
      <c r="H71" s="24"/>
      <c r="I71" s="24"/>
      <c r="J71" s="24"/>
      <c r="K71" s="24"/>
      <c r="L71" s="24"/>
      <c r="M71" s="23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</row>
    <row r="72" spans="1:26" s="16" customFormat="1" ht="90.75" customHeight="1" x14ac:dyDescent="0.25">
      <c r="A72" s="26"/>
      <c r="B72" s="28" t="str">
        <f>B62</f>
        <v>Динаміка збільшення відвідувачів у плановому періоді по відношенню до фактичного показника попереднього періоду</v>
      </c>
      <c r="C72" s="27"/>
      <c r="D72" s="26" t="s">
        <v>10</v>
      </c>
      <c r="E72" s="25" t="s">
        <v>9</v>
      </c>
      <c r="F72" s="24"/>
      <c r="G72" s="24"/>
      <c r="H72" s="24"/>
      <c r="I72" s="24"/>
      <c r="J72" s="24"/>
      <c r="K72" s="24"/>
      <c r="L72" s="24"/>
      <c r="M72" s="23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</row>
    <row r="73" spans="1:26" s="16" customFormat="1" ht="18.75" customHeight="1" x14ac:dyDescent="0.25">
      <c r="A73" s="22"/>
      <c r="B73" s="22"/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</row>
    <row r="74" spans="1:26" s="16" customFormat="1" ht="18.75" customHeight="1" x14ac:dyDescent="0.25">
      <c r="A74" s="21" t="s">
        <v>8</v>
      </c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</row>
    <row r="75" spans="1:26" s="16" customFormat="1" ht="18.75" customHeight="1" x14ac:dyDescent="0.25">
      <c r="A75" s="20" t="s">
        <v>7</v>
      </c>
      <c r="B75" s="19"/>
      <c r="C75" s="19"/>
      <c r="D75" s="19"/>
      <c r="E75" s="19"/>
      <c r="F75" s="19"/>
      <c r="G75" s="19"/>
      <c r="H75" s="19"/>
      <c r="I75" s="19"/>
      <c r="J75" s="19"/>
      <c r="K75" s="19"/>
      <c r="L75" s="19"/>
      <c r="M75" s="18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</row>
    <row r="76" spans="1:26" s="2" customFormat="1" x14ac:dyDescent="0.25">
      <c r="A76" s="15"/>
    </row>
    <row r="77" spans="1:26" s="2" customFormat="1" ht="18" customHeight="1" x14ac:dyDescent="0.25">
      <c r="A77" s="14" t="s">
        <v>6</v>
      </c>
      <c r="B77" s="14"/>
      <c r="C77" s="14"/>
      <c r="D77" s="14"/>
    </row>
    <row r="78" spans="1:26" s="2" customFormat="1" ht="22.5" customHeight="1" x14ac:dyDescent="0.25">
      <c r="A78" s="13" t="s">
        <v>5</v>
      </c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1"/>
    </row>
    <row r="79" spans="1:26" s="2" customFormat="1" ht="54" customHeight="1" x14ac:dyDescent="0.25">
      <c r="A79" s="10" t="s">
        <v>4</v>
      </c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</row>
    <row r="80" spans="1:26" s="2" customFormat="1" ht="19.5" customHeight="1" x14ac:dyDescent="0.25">
      <c r="A80" s="8"/>
      <c r="B80" s="8"/>
      <c r="C80" s="8"/>
      <c r="D80" s="8"/>
    </row>
    <row r="81" spans="1:13" s="2" customFormat="1" x14ac:dyDescent="0.25">
      <c r="A81" s="4" t="s">
        <v>3</v>
      </c>
      <c r="B81" s="4"/>
      <c r="C81" s="4"/>
      <c r="D81" s="4"/>
      <c r="E81" s="4"/>
    </row>
    <row r="82" spans="1:13" s="2" customFormat="1" ht="31.5" customHeight="1" x14ac:dyDescent="0.25">
      <c r="A82" s="4"/>
      <c r="B82" s="4"/>
      <c r="C82" s="4"/>
      <c r="D82" s="4"/>
      <c r="E82" s="4"/>
      <c r="G82" s="6"/>
      <c r="H82" s="6"/>
      <c r="J82" s="5" t="s">
        <v>2</v>
      </c>
      <c r="K82" s="5"/>
      <c r="L82" s="5"/>
      <c r="M82" s="5"/>
    </row>
    <row r="83" spans="1:13" s="2" customFormat="1" ht="15.75" customHeight="1" x14ac:dyDescent="0.25">
      <c r="A83" s="7"/>
      <c r="B83" s="7"/>
      <c r="C83" s="7"/>
      <c r="D83" s="7"/>
      <c r="E83" s="7"/>
      <c r="J83" s="3"/>
      <c r="K83" s="3"/>
      <c r="L83" s="3"/>
      <c r="M83" s="3"/>
    </row>
    <row r="84" spans="1:13" s="2" customFormat="1" ht="43.5" customHeight="1" x14ac:dyDescent="0.25">
      <c r="A84" s="4" t="s">
        <v>1</v>
      </c>
      <c r="B84" s="4"/>
      <c r="C84" s="4"/>
      <c r="D84" s="4"/>
      <c r="E84" s="4"/>
      <c r="G84" s="6"/>
      <c r="H84" s="6"/>
      <c r="J84" s="5" t="s">
        <v>0</v>
      </c>
      <c r="K84" s="5"/>
      <c r="L84" s="5"/>
      <c r="M84" s="5"/>
    </row>
    <row r="85" spans="1:13" s="2" customFormat="1" ht="15.75" customHeight="1" x14ac:dyDescent="0.25">
      <c r="A85" s="4"/>
      <c r="B85" s="4"/>
      <c r="C85" s="4"/>
      <c r="D85" s="4"/>
      <c r="E85" s="4"/>
      <c r="J85" s="3"/>
      <c r="K85" s="3"/>
      <c r="L85" s="3"/>
      <c r="M85" s="3"/>
    </row>
    <row r="86" spans="1:13" s="2" customFormat="1" x14ac:dyDescent="0.25"/>
    <row r="87" spans="1:13" s="2" customFormat="1" x14ac:dyDescent="0.25"/>
    <row r="88" spans="1:13" x14ac:dyDescent="0.25">
      <c r="A88" s="2"/>
    </row>
  </sheetData>
  <mergeCells count="82">
    <mergeCell ref="J1:M4"/>
    <mergeCell ref="A5:M5"/>
    <mergeCell ref="A6:M6"/>
    <mergeCell ref="B8:C8"/>
    <mergeCell ref="D8:K8"/>
    <mergeCell ref="B9:C9"/>
    <mergeCell ref="D9:J9"/>
    <mergeCell ref="B10:C10"/>
    <mergeCell ref="D10:K10"/>
    <mergeCell ref="B11:C11"/>
    <mergeCell ref="D11:J11"/>
    <mergeCell ref="B12:C12"/>
    <mergeCell ref="D12:E12"/>
    <mergeCell ref="F12:G12"/>
    <mergeCell ref="H12:K12"/>
    <mergeCell ref="B13:C13"/>
    <mergeCell ref="D13:E13"/>
    <mergeCell ref="F13:G13"/>
    <mergeCell ref="H13:K13"/>
    <mergeCell ref="A14:M14"/>
    <mergeCell ref="B16:M16"/>
    <mergeCell ref="B35:M35"/>
    <mergeCell ref="B36:M36"/>
    <mergeCell ref="B37:M37"/>
    <mergeCell ref="B17:M17"/>
    <mergeCell ref="B20:M20"/>
    <mergeCell ref="B23:M23"/>
    <mergeCell ref="B24:M24"/>
    <mergeCell ref="B29:D30"/>
    <mergeCell ref="E29:G29"/>
    <mergeCell ref="H29:J29"/>
    <mergeCell ref="R29:T29"/>
    <mergeCell ref="U29:W29"/>
    <mergeCell ref="X29:Z29"/>
    <mergeCell ref="B31:D31"/>
    <mergeCell ref="B32:D32"/>
    <mergeCell ref="A34:M34"/>
    <mergeCell ref="A29:A30"/>
    <mergeCell ref="K29:M29"/>
    <mergeCell ref="A39:M39"/>
    <mergeCell ref="A41:A42"/>
    <mergeCell ref="B41:D42"/>
    <mergeCell ref="E41:G41"/>
    <mergeCell ref="H41:J41"/>
    <mergeCell ref="K41:M41"/>
    <mergeCell ref="E49:G49"/>
    <mergeCell ref="H49:J49"/>
    <mergeCell ref="K49:M49"/>
    <mergeCell ref="A63:M63"/>
    <mergeCell ref="B43:D43"/>
    <mergeCell ref="B44:D44"/>
    <mergeCell ref="A49:A50"/>
    <mergeCell ref="B49:B50"/>
    <mergeCell ref="C49:C50"/>
    <mergeCell ref="D49:D50"/>
    <mergeCell ref="A64:M64"/>
    <mergeCell ref="A66:A67"/>
    <mergeCell ref="B66:C67"/>
    <mergeCell ref="D66:D67"/>
    <mergeCell ref="E66:M67"/>
    <mergeCell ref="B68:C68"/>
    <mergeCell ref="E68:M68"/>
    <mergeCell ref="B72:C72"/>
    <mergeCell ref="B69:C69"/>
    <mergeCell ref="E69:M69"/>
    <mergeCell ref="B70:C70"/>
    <mergeCell ref="E70:M70"/>
    <mergeCell ref="G82:H82"/>
    <mergeCell ref="J82:M82"/>
    <mergeCell ref="B71:C71"/>
    <mergeCell ref="E71:M71"/>
    <mergeCell ref="E72:M72"/>
    <mergeCell ref="J83:M83"/>
    <mergeCell ref="A84:E85"/>
    <mergeCell ref="G84:H84"/>
    <mergeCell ref="J84:M84"/>
    <mergeCell ref="J85:M85"/>
    <mergeCell ref="A74:M74"/>
    <mergeCell ref="A75:M75"/>
    <mergeCell ref="A78:M78"/>
    <mergeCell ref="A79:M79"/>
    <mergeCell ref="A81:E82"/>
  </mergeCells>
  <pageMargins left="0.11811023622047245" right="0.11811023622047245" top="0.74803149606299213" bottom="0.74803149606299213" header="0.31496062992125984" footer="0.31496062992125984"/>
  <pageSetup paperSize="9" scale="8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1017622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Ліщук Петро Андрійович</dc:creator>
  <cp:lastModifiedBy>Ліщук Петро Андрійович</cp:lastModifiedBy>
  <dcterms:created xsi:type="dcterms:W3CDTF">2025-03-14T10:06:34Z</dcterms:created>
  <dcterms:modified xsi:type="dcterms:W3CDTF">2025-03-14T10:06:47Z</dcterms:modified>
</cp:coreProperties>
</file>