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M-18\Pochta\2021\Листопад\0811\Паспорт Культура\"/>
    </mc:Choice>
  </mc:AlternateContent>
  <bookViews>
    <workbookView xWindow="0" yWindow="0" windowWidth="28800" windowHeight="11835"/>
  </bookViews>
  <sheets>
    <sheet name="1017670" sheetId="1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F62" i="11" l="1"/>
  <c r="D40" i="11"/>
  <c r="D41" i="11"/>
  <c r="F63" i="11"/>
  <c r="G63" i="11"/>
  <c r="E41" i="11"/>
  <c r="G62" i="11"/>
  <c r="F60" i="11"/>
  <c r="G60" i="11"/>
  <c r="G17" i="11"/>
  <c r="C17" i="11"/>
  <c r="E10" i="11"/>
  <c r="E40" i="11"/>
  <c r="C42" i="11"/>
  <c r="C50" i="11"/>
  <c r="E42" i="11"/>
  <c r="E49" i="11"/>
  <c r="E50" i="11"/>
  <c r="G65" i="11"/>
  <c r="D42" i="11"/>
  <c r="D49" i="11"/>
  <c r="F57" i="11"/>
  <c r="G57" i="11"/>
  <c r="D50" i="11"/>
</calcChain>
</file>

<file path=xl/sharedStrings.xml><?xml version="1.0" encoding="utf-8"?>
<sst xmlns="http://schemas.openxmlformats.org/spreadsheetml/2006/main" count="104" uniqueCount="79">
  <si>
    <t>ЗАТВЕРДЖЕНО</t>
  </si>
  <si>
    <t>Наказ / розпорядчий документ</t>
  </si>
  <si>
    <t>(найменування головного розпорядника коштів місцевого бюджету)</t>
  </si>
  <si>
    <t>Паспорт</t>
  </si>
  <si>
    <t>4.</t>
  </si>
  <si>
    <t>5.</t>
  </si>
  <si>
    <t>6.</t>
  </si>
  <si>
    <t>7.</t>
  </si>
  <si>
    <t>N з/п</t>
  </si>
  <si>
    <t>Завдання</t>
  </si>
  <si>
    <t>8.</t>
  </si>
  <si>
    <t>(грн)</t>
  </si>
  <si>
    <t>Напрями використання бюджетних коштів</t>
  </si>
  <si>
    <t>Загальний фонд</t>
  </si>
  <si>
    <t>Спеціальний фонд</t>
  </si>
  <si>
    <t>Усього</t>
  </si>
  <si>
    <t>9.</t>
  </si>
  <si>
    <t>Перелік місцевих / регіональних програм, що виконуються у складі бюджетної програми:</t>
  </si>
  <si>
    <t>Найменування місцевої / регіональної програми</t>
  </si>
  <si>
    <t>10.</t>
  </si>
  <si>
    <t>Результативні показники бюджетної програми:</t>
  </si>
  <si>
    <t>Показник</t>
  </si>
  <si>
    <t>Одиниця виміру</t>
  </si>
  <si>
    <t>Джерело інформації</t>
  </si>
  <si>
    <t>затрат</t>
  </si>
  <si>
    <t>продукту</t>
  </si>
  <si>
    <t>ефективності</t>
  </si>
  <si>
    <t>якості</t>
  </si>
  <si>
    <t>(підпис)</t>
  </si>
  <si>
    <t>ПОГОДЖЕНО:</t>
  </si>
  <si>
    <t>(найменування відповідального виконавця)</t>
  </si>
  <si>
    <t>Цілі державної політики, на досягнення яких спрямована реалізація бюджетної програми</t>
  </si>
  <si>
    <t>Ціль державної політики</t>
  </si>
  <si>
    <t>Мета бюджетної програми</t>
  </si>
  <si>
    <t>Завдання бюджетної програми</t>
  </si>
  <si>
    <t>гривень</t>
  </si>
  <si>
    <t>11.</t>
  </si>
  <si>
    <t>Дата погодження</t>
  </si>
  <si>
    <t>М. П.</t>
  </si>
  <si>
    <t>ЗАТВЕРДЖЕНО
Наказ Міністерства фінансів України 
26 серпня 2014 року № 836
(у редакції наказу Міністерства фінансів України від  29 грудня 2018 року № 1209)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</si>
  <si>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</si>
  <si>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</si>
  <si>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</si>
  <si>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</si>
  <si>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>(найменування бюджетної програми згідно з Типовою програмною класифікацією видатків та кредитування місцевого бюджету)</t>
  </si>
  <si>
    <t>(код бюджету)</t>
  </si>
  <si>
    <t>Управління культури і туризму</t>
  </si>
  <si>
    <t>02231293</t>
  </si>
  <si>
    <t>од.</t>
  </si>
  <si>
    <t>грн.</t>
  </si>
  <si>
    <t>розрахунок</t>
  </si>
  <si>
    <t>%</t>
  </si>
  <si>
    <t>кошторис</t>
  </si>
  <si>
    <t>рішення сесії</t>
  </si>
  <si>
    <t>Управління культури і туризму Хмельницької міської ради</t>
  </si>
  <si>
    <t>Фінансове управління ХМР</t>
  </si>
  <si>
    <t>Начальник управління культури і туризму</t>
  </si>
  <si>
    <t>Начальник фінансового управління</t>
  </si>
  <si>
    <t>Артем РОМАСЮКОВ</t>
  </si>
  <si>
    <t>Сергій ЯМЧУК</t>
  </si>
  <si>
    <t>бюджетної програми місцевого бюджету на 2021  рік</t>
  </si>
  <si>
    <t>1.</t>
  </si>
  <si>
    <t>2.</t>
  </si>
  <si>
    <t>3.</t>
  </si>
  <si>
    <t>0490</t>
  </si>
  <si>
    <t>Внески до статутного капіталу субєктів господарювання</t>
  </si>
  <si>
    <t>Підтримка підприємств комунальної форми власності</t>
  </si>
  <si>
    <t>Обсяг видатків, що спрямовуються на поповнення статутного капіталу підприємства</t>
  </si>
  <si>
    <t>Співвідношення суми поповнення статутного капіталу до розміру статутного капіталу на початок року</t>
  </si>
  <si>
    <t>Програма економічного і соціального розвитку  Хмельницької міської територіальної громади на 2021 рік</t>
  </si>
  <si>
    <t>Кількість виготовлених науково-проектних документацій "Реставрація будівлі кінотеатру ім Т.Г.Шевченка (щойно виявлений обєкт культурної спадщини) по вул.Проскурівській, 40 у м.Хмельницькому "</t>
  </si>
  <si>
    <t>Кількість обєктів для капітального ремонту</t>
  </si>
  <si>
    <t>Середні витрати на капітальний ремонт сходової частини кінотеатру ім. Т.Г.Шевченка</t>
  </si>
  <si>
    <t>Середні витрати на виготовлення науково-проектної документації "Реставрація будівлі кінотеатру ім Т.Г.Шевченка (щойно виявлений обєкт культурної спадщини) по вул.Проскурівській, 40 у м.Хмельницькому "</t>
  </si>
  <si>
    <t>Виготовлення науково-проектної документації "Реставрація будівлі кінотеатру ім Т.Г.Шевченка (щойно виявлений обєкт культурної спадщини) по вул.Проскурівській, 40 у м.Хмельницькому "</t>
  </si>
  <si>
    <t>Капітальний ремонт сходової частини кінотеатру ім. Т.Г.Шевченка по вул. Проскурівській, 40 у м. Хмельницькому</t>
  </si>
  <si>
    <t>Обсяг бюджетних призначень / бюджетних асигнувань - 70000 гривень, у тому числі загального фонду -0 гривень  та спеціального фонду - 70000 гривень</t>
  </si>
  <si>
    <t>Створення сприятливих умов для розвитку кінематографії</t>
  </si>
  <si>
    <t>Підстави для виконання бюджетної програми: Бюджетний кодекс, Конституція України, Закон України "Про культуру", Наказ МФ та міністерства культури і туризму №1150/41 від 01.10.2010 р. " Про затвердження  типового переліку бюджетних програм та результативних показників виконання місцевих бюджетів у галузі "Культура" ", Програма розвитку  Хмельницької міської територіальної громади у сфері культури на 2021-2025 роки " Нова лінія культурних змін",  рішення сесії Хмельницької міської ради від 21 квітня 2021 року №27 " Про внесення змін до бюджету Хмельницької міської територіальної громади на 2021 рік  ", рішення сесії Хмельницької міської ради від 20.10.2021 року №3 " Про внесення змін до бюджету Хмельницької міської територіальної громади на 2021 рік 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</si>
</sst>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9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7.5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3" fillId="0" borderId="0" xfId="0" applyFont="1"/>
    <xf numFmtId="0" fontId="1" fillId="0" borderId="0" xfId="0" applyFont="1" applyAlignment="1">
      <alignment vertical="center" wrapText="1"/>
    </xf>
    <xf numFmtId="0" fontId="4" fillId="0" borderId="3" xfId="0" applyFont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0" fontId="5" fillId="0" borderId="2" xfId="0" applyFont="1" applyBorder="1" applyAlignment="1">
      <alignment horizont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top" wrapText="1"/>
    </xf>
    <xf numFmtId="0" fontId="4" fillId="0" borderId="0" xfId="0" applyFont="1" applyBorder="1" applyAlignment="1">
      <alignment vertical="top"/>
    </xf>
    <xf numFmtId="0" fontId="4" fillId="0" borderId="0" xfId="0" applyFont="1" applyBorder="1" applyAlignment="1">
      <alignment vertical="top" wrapText="1"/>
    </xf>
    <xf numFmtId="0" fontId="5" fillId="0" borderId="0" xfId="0" applyFont="1" applyBorder="1" applyAlignment="1">
      <alignment vertical="top" wrapText="1"/>
    </xf>
    <xf numFmtId="49" fontId="5" fillId="0" borderId="2" xfId="0" applyNumberFormat="1" applyFont="1" applyBorder="1" applyAlignment="1">
      <alignment horizontal="center" vertical="top" wrapText="1"/>
    </xf>
    <xf numFmtId="0" fontId="5" fillId="0" borderId="0" xfId="0" applyFont="1" applyBorder="1" applyAlignment="1">
      <alignment wrapText="1"/>
    </xf>
    <xf numFmtId="49" fontId="5" fillId="0" borderId="2" xfId="0" applyNumberFormat="1" applyFont="1" applyBorder="1" applyAlignment="1">
      <alignment horizontal="center" wrapText="1"/>
    </xf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3" fillId="0" borderId="0" xfId="0" applyFont="1" applyBorder="1" applyAlignment="1"/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center" vertical="top" wrapText="1"/>
    </xf>
    <xf numFmtId="0" fontId="3" fillId="0" borderId="0" xfId="0" applyFont="1" applyBorder="1" applyAlignment="1">
      <alignment horizontal="left"/>
    </xf>
    <xf numFmtId="0" fontId="8" fillId="0" borderId="0" xfId="0" applyFont="1" applyAlignment="1">
      <alignment vertical="center"/>
    </xf>
    <xf numFmtId="0" fontId="8" fillId="0" borderId="0" xfId="0" applyFont="1"/>
    <xf numFmtId="0" fontId="10" fillId="0" borderId="0" xfId="0" applyFont="1"/>
    <xf numFmtId="0" fontId="9" fillId="0" borderId="0" xfId="0" applyFont="1" applyBorder="1" applyAlignment="1">
      <alignment horizontal="center" vertical="top"/>
    </xf>
    <xf numFmtId="0" fontId="11" fillId="0" borderId="0" xfId="0" applyFont="1"/>
    <xf numFmtId="0" fontId="4" fillId="0" borderId="3" xfId="0" applyFont="1" applyBorder="1" applyAlignment="1">
      <alignment vertical="top" wrapText="1"/>
    </xf>
    <xf numFmtId="0" fontId="9" fillId="0" borderId="3" xfId="0" applyFont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2" borderId="0" xfId="0" applyFont="1" applyFill="1" applyAlignment="1">
      <alignment horizontal="left" vertical="center" wrapText="1"/>
    </xf>
    <xf numFmtId="0" fontId="7" fillId="0" borderId="0" xfId="0" applyFont="1" applyBorder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/>
    </xf>
    <xf numFmtId="0" fontId="1" fillId="0" borderId="0" xfId="0" applyFont="1" applyAlignment="1">
      <alignment horizontal="left" wrapText="1"/>
    </xf>
    <xf numFmtId="0" fontId="3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top" wrapText="1"/>
    </xf>
    <xf numFmtId="0" fontId="6" fillId="0" borderId="0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top"/>
    </xf>
    <xf numFmtId="0" fontId="2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wrapText="1"/>
    </xf>
    <xf numFmtId="0" fontId="5" fillId="0" borderId="2" xfId="0" applyFont="1" applyBorder="1" applyAlignment="1">
      <alignment horizontal="center" wrapText="1"/>
    </xf>
    <xf numFmtId="0" fontId="11" fillId="0" borderId="2" xfId="0" applyFont="1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horizontal="left" vertical="top" wrapText="1"/>
    </xf>
    <xf numFmtId="0" fontId="10" fillId="0" borderId="0" xfId="0" applyFont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vertical="center" wrapText="1"/>
    </xf>
    <xf numFmtId="0" fontId="10" fillId="0" borderId="2" xfId="0" applyFont="1" applyBorder="1" applyAlignment="1">
      <alignment wrapText="1"/>
    </xf>
    <xf numFmtId="0" fontId="3" fillId="0" borderId="0" xfId="0" applyFont="1" applyAlignment="1">
      <alignment vertical="center" wrapText="1"/>
    </xf>
    <xf numFmtId="0" fontId="10" fillId="0" borderId="0" xfId="0" applyFont="1" applyAlignment="1">
      <alignment vertical="center"/>
    </xf>
    <xf numFmtId="0" fontId="1" fillId="0" borderId="2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center" vertical="top" wrapText="1"/>
    </xf>
    <xf numFmtId="0" fontId="12" fillId="0" borderId="0" xfId="0" applyFont="1" applyBorder="1" applyAlignment="1">
      <alignment vertical="top" wrapText="1"/>
    </xf>
    <xf numFmtId="0" fontId="5" fillId="0" borderId="2" xfId="0" applyFont="1" applyBorder="1" applyAlignment="1">
      <alignment horizontal="center" vertical="top" wrapText="1"/>
    </xf>
    <xf numFmtId="0" fontId="10" fillId="0" borderId="2" xfId="0" applyFont="1" applyBorder="1" applyAlignment="1">
      <alignment vertical="top" wrapText="1"/>
    </xf>
    <xf numFmtId="0" fontId="12" fillId="0" borderId="0" xfId="0" applyFont="1" applyBorder="1" applyAlignment="1">
      <alignment horizontal="center" vertical="top" wrapText="1"/>
    </xf>
    <xf numFmtId="0" fontId="3" fillId="0" borderId="2" xfId="0" applyFont="1" applyBorder="1" applyAlignment="1">
      <alignment wrapText="1"/>
    </xf>
    <xf numFmtId="0" fontId="1" fillId="0" borderId="5" xfId="0" applyFont="1" applyBorder="1" applyAlignment="1">
      <alignment vertical="center" wrapText="1"/>
    </xf>
    <xf numFmtId="0" fontId="11" fillId="0" borderId="6" xfId="0" applyFont="1" applyBorder="1" applyAlignment="1">
      <alignment vertical="center" wrapText="1"/>
    </xf>
    <xf numFmtId="0" fontId="11" fillId="0" borderId="4" xfId="0" applyFont="1" applyBorder="1" applyAlignment="1">
      <alignment vertical="center" wrapText="1"/>
    </xf>
    <xf numFmtId="0" fontId="10" fillId="0" borderId="0" xfId="0" applyFont="1" applyAlignment="1"/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014030_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14030"/>
    </sheetNames>
    <sheetDataSet>
      <sheetData sheetId="0">
        <row r="10">
          <cell r="E10" t="str">
            <v>29 жовтня 2021 р.  N 01-09-169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P77"/>
  <sheetViews>
    <sheetView tabSelected="1" topLeftCell="A40" workbookViewId="0">
      <selection activeCell="F60" sqref="F60"/>
    </sheetView>
  </sheetViews>
  <sheetFormatPr defaultRowHeight="15" x14ac:dyDescent="0.25"/>
  <cols>
    <col min="1" max="1" width="6.5703125" style="3" customWidth="1"/>
    <col min="2" max="2" width="28.85546875" style="3" customWidth="1"/>
    <col min="3" max="3" width="20.28515625" style="3" customWidth="1"/>
    <col min="4" max="4" width="19.28515625" style="3" customWidth="1"/>
    <col min="5" max="6" width="17.5703125" style="3" customWidth="1"/>
    <col min="7" max="7" width="18.5703125" style="3" customWidth="1"/>
    <col min="8" max="16384" width="9.140625" style="30"/>
  </cols>
  <sheetData>
    <row r="1" spans="1:16" x14ac:dyDescent="0.25">
      <c r="F1" s="40" t="s">
        <v>39</v>
      </c>
      <c r="G1" s="41"/>
    </row>
    <row r="2" spans="1:16" x14ac:dyDescent="0.25">
      <c r="F2" s="41"/>
      <c r="G2" s="41"/>
    </row>
    <row r="3" spans="1:16" x14ac:dyDescent="0.25">
      <c r="F3" s="41"/>
      <c r="G3" s="41"/>
    </row>
    <row r="4" spans="1:16" ht="15.75" x14ac:dyDescent="0.25">
      <c r="A4" s="4"/>
      <c r="E4" s="4" t="s">
        <v>0</v>
      </c>
    </row>
    <row r="5" spans="1:16" ht="15.75" x14ac:dyDescent="0.25">
      <c r="A5" s="4"/>
      <c r="E5" s="42" t="s">
        <v>1</v>
      </c>
      <c r="F5" s="42"/>
      <c r="G5" s="42"/>
    </row>
    <row r="6" spans="1:16" ht="15.75" x14ac:dyDescent="0.25">
      <c r="A6" s="4"/>
      <c r="B6" s="4"/>
      <c r="E6" s="43" t="s">
        <v>54</v>
      </c>
      <c r="F6" s="43"/>
      <c r="G6" s="43"/>
    </row>
    <row r="7" spans="1:16" ht="15.75" x14ac:dyDescent="0.25">
      <c r="A7" s="4"/>
      <c r="E7" s="44" t="s">
        <v>2</v>
      </c>
      <c r="F7" s="44"/>
      <c r="G7" s="44"/>
    </row>
    <row r="8" spans="1:16" ht="15.75" x14ac:dyDescent="0.25">
      <c r="A8" s="4"/>
      <c r="B8" s="4"/>
      <c r="E8" s="43"/>
      <c r="F8" s="43"/>
      <c r="G8" s="43"/>
    </row>
    <row r="9" spans="1:16" ht="15.75" x14ac:dyDescent="0.25">
      <c r="A9" s="4"/>
      <c r="E9" s="44"/>
      <c r="F9" s="44"/>
      <c r="G9" s="44"/>
    </row>
    <row r="10" spans="1:16" ht="15.75" customHeight="1" x14ac:dyDescent="0.25">
      <c r="A10" s="4"/>
      <c r="E10" s="49" t="str">
        <f>'[1]1014030'!E10:G10</f>
        <v>29 жовтня 2021 р.  N 01-09-169</v>
      </c>
      <c r="F10" s="49"/>
      <c r="G10" s="49"/>
    </row>
    <row r="12" spans="1:16" ht="15.75" x14ac:dyDescent="0.25">
      <c r="A12" s="50" t="s">
        <v>3</v>
      </c>
      <c r="B12" s="50"/>
      <c r="C12" s="50"/>
      <c r="D12" s="50"/>
      <c r="E12" s="50"/>
      <c r="F12" s="50"/>
      <c r="G12" s="50"/>
    </row>
    <row r="13" spans="1:16" ht="15.75" x14ac:dyDescent="0.25">
      <c r="A13" s="50" t="s">
        <v>60</v>
      </c>
      <c r="B13" s="50"/>
      <c r="C13" s="50"/>
      <c r="D13" s="50"/>
      <c r="E13" s="50"/>
      <c r="F13" s="50"/>
      <c r="G13" s="50"/>
    </row>
    <row r="15" spans="1:16" s="16" customFormat="1" ht="21.75" customHeight="1" x14ac:dyDescent="0.25">
      <c r="A15" s="6" t="s">
        <v>61</v>
      </c>
      <c r="B15" s="7">
        <v>1000000</v>
      </c>
      <c r="C15" s="58" t="s">
        <v>46</v>
      </c>
      <c r="D15" s="59"/>
      <c r="E15" s="59"/>
      <c r="F15" s="59"/>
      <c r="G15" s="8" t="s">
        <v>47</v>
      </c>
      <c r="H15" s="6"/>
      <c r="I15" s="6"/>
      <c r="J15" s="6"/>
      <c r="K15" s="6"/>
      <c r="L15" s="45"/>
      <c r="M15" s="45"/>
      <c r="N15" s="6"/>
      <c r="O15" s="45"/>
      <c r="P15" s="45"/>
    </row>
    <row r="16" spans="1:16" s="3" customFormat="1" ht="26.25" customHeight="1" x14ac:dyDescent="0.25">
      <c r="A16" s="9"/>
      <c r="B16" s="9" t="s">
        <v>41</v>
      </c>
      <c r="C16" s="65" t="s">
        <v>2</v>
      </c>
      <c r="D16" s="66"/>
      <c r="E16" s="66"/>
      <c r="F16" s="66"/>
      <c r="G16" s="31" t="s">
        <v>40</v>
      </c>
      <c r="H16" s="10"/>
      <c r="I16" s="46"/>
      <c r="J16" s="46"/>
      <c r="K16" s="46"/>
      <c r="L16" s="47"/>
      <c r="M16" s="47"/>
      <c r="N16" s="11"/>
      <c r="O16" s="48"/>
      <c r="P16" s="48"/>
    </row>
    <row r="17" spans="1:16" s="16" customFormat="1" ht="18.75" customHeight="1" x14ac:dyDescent="0.25">
      <c r="A17" s="12" t="s">
        <v>62</v>
      </c>
      <c r="B17" s="7">
        <v>1010000</v>
      </c>
      <c r="C17" s="67" t="str">
        <f>C15</f>
        <v>Управління культури і туризму</v>
      </c>
      <c r="D17" s="68"/>
      <c r="E17" s="68"/>
      <c r="F17" s="68"/>
      <c r="G17" s="13" t="str">
        <f>G15</f>
        <v>02231293</v>
      </c>
      <c r="H17" s="12"/>
      <c r="I17" s="12"/>
      <c r="J17" s="12"/>
      <c r="K17" s="12"/>
      <c r="L17" s="12"/>
      <c r="M17" s="12"/>
      <c r="N17" s="12"/>
      <c r="O17" s="12"/>
      <c r="P17" s="12"/>
    </row>
    <row r="18" spans="1:16" ht="24" customHeight="1" x14ac:dyDescent="0.25">
      <c r="A18" s="9"/>
      <c r="B18" s="9" t="s">
        <v>41</v>
      </c>
      <c r="C18" s="65" t="s">
        <v>30</v>
      </c>
      <c r="D18" s="69"/>
      <c r="E18" s="69"/>
      <c r="F18" s="69"/>
      <c r="G18" s="31" t="s">
        <v>40</v>
      </c>
    </row>
    <row r="19" spans="1:16" s="32" customFormat="1" ht="28.5" customHeight="1" x14ac:dyDescent="0.25">
      <c r="A19" s="14" t="s">
        <v>63</v>
      </c>
      <c r="B19" s="7">
        <v>1017670</v>
      </c>
      <c r="C19" s="7">
        <v>7670</v>
      </c>
      <c r="D19" s="15" t="s">
        <v>64</v>
      </c>
      <c r="E19" s="52" t="s">
        <v>65</v>
      </c>
      <c r="F19" s="53"/>
      <c r="G19" s="7">
        <v>22564000000</v>
      </c>
    </row>
    <row r="20" spans="1:16" ht="47.25" customHeight="1" x14ac:dyDescent="0.25">
      <c r="B20" s="9" t="s">
        <v>41</v>
      </c>
      <c r="C20" s="5" t="s">
        <v>42</v>
      </c>
      <c r="D20" s="33" t="s">
        <v>43</v>
      </c>
      <c r="E20" s="44" t="s">
        <v>44</v>
      </c>
      <c r="F20" s="44"/>
      <c r="G20" s="34" t="s">
        <v>45</v>
      </c>
    </row>
    <row r="21" spans="1:16" ht="32.25" customHeight="1" x14ac:dyDescent="0.25">
      <c r="A21" s="17" t="s">
        <v>4</v>
      </c>
      <c r="B21" s="38" t="s">
        <v>76</v>
      </c>
      <c r="C21" s="38"/>
      <c r="D21" s="38"/>
      <c r="E21" s="38"/>
      <c r="F21" s="38"/>
      <c r="G21" s="38"/>
    </row>
    <row r="22" spans="1:16" ht="117" customHeight="1" x14ac:dyDescent="0.25">
      <c r="A22" s="17" t="s">
        <v>5</v>
      </c>
      <c r="B22" s="36" t="s">
        <v>78</v>
      </c>
      <c r="C22" s="36"/>
      <c r="D22" s="36"/>
      <c r="E22" s="36"/>
      <c r="F22" s="36"/>
      <c r="G22" s="36"/>
    </row>
    <row r="23" spans="1:16" ht="25.5" customHeight="1" x14ac:dyDescent="0.25">
      <c r="A23" s="17" t="s">
        <v>6</v>
      </c>
      <c r="B23" s="38" t="s">
        <v>31</v>
      </c>
      <c r="C23" s="38"/>
      <c r="D23" s="38"/>
      <c r="E23" s="38"/>
      <c r="F23" s="38"/>
      <c r="G23" s="38"/>
    </row>
    <row r="24" spans="1:16" ht="15.75" x14ac:dyDescent="0.25">
      <c r="A24" s="16"/>
      <c r="B24" s="70"/>
      <c r="C24" s="60"/>
      <c r="D24" s="60"/>
      <c r="E24" s="60"/>
      <c r="F24" s="60"/>
      <c r="G24" s="60"/>
    </row>
    <row r="25" spans="1:16" ht="15.75" x14ac:dyDescent="0.25">
      <c r="A25" s="1" t="s">
        <v>8</v>
      </c>
      <c r="B25" s="54" t="s">
        <v>32</v>
      </c>
      <c r="C25" s="54"/>
      <c r="D25" s="54"/>
      <c r="E25" s="54"/>
      <c r="F25" s="54"/>
      <c r="G25" s="54"/>
    </row>
    <row r="26" spans="1:16" ht="22.5" customHeight="1" x14ac:dyDescent="0.25">
      <c r="A26" s="1"/>
      <c r="B26" s="71" t="s">
        <v>65</v>
      </c>
      <c r="C26" s="72"/>
      <c r="D26" s="72"/>
      <c r="E26" s="72"/>
      <c r="F26" s="72"/>
      <c r="G26" s="73"/>
    </row>
    <row r="27" spans="1:16" ht="9.75" customHeight="1" x14ac:dyDescent="0.25">
      <c r="A27" s="16"/>
    </row>
    <row r="28" spans="1:16" ht="18.75" customHeight="1" x14ac:dyDescent="0.25">
      <c r="A28" s="19" t="s">
        <v>7</v>
      </c>
      <c r="B28" s="51" t="s">
        <v>33</v>
      </c>
      <c r="C28" s="74"/>
      <c r="D28" s="74"/>
      <c r="E28" s="74"/>
      <c r="F28" s="74"/>
      <c r="G28" s="74"/>
    </row>
    <row r="29" spans="1:16" ht="23.25" customHeight="1" x14ac:dyDescent="0.25">
      <c r="A29" s="19"/>
      <c r="B29" s="61" t="s">
        <v>66</v>
      </c>
      <c r="C29" s="62"/>
      <c r="D29" s="62"/>
      <c r="E29" s="62"/>
      <c r="F29" s="62"/>
      <c r="G29" s="62"/>
    </row>
    <row r="30" spans="1:16" ht="27" customHeight="1" x14ac:dyDescent="0.25">
      <c r="A30" s="17" t="s">
        <v>10</v>
      </c>
      <c r="B30" s="38" t="s">
        <v>34</v>
      </c>
      <c r="C30" s="38"/>
      <c r="D30" s="38"/>
      <c r="E30" s="38"/>
      <c r="F30" s="38"/>
      <c r="G30" s="38"/>
    </row>
    <row r="31" spans="1:16" ht="11.25" customHeight="1" x14ac:dyDescent="0.25">
      <c r="A31" s="17"/>
      <c r="B31" s="63"/>
      <c r="C31" s="64"/>
      <c r="D31" s="64"/>
      <c r="E31" s="64"/>
      <c r="F31" s="64"/>
      <c r="G31" s="64"/>
    </row>
    <row r="32" spans="1:16" ht="15.75" x14ac:dyDescent="0.25">
      <c r="A32" s="1" t="s">
        <v>8</v>
      </c>
      <c r="B32" s="54" t="s">
        <v>9</v>
      </c>
      <c r="C32" s="54"/>
      <c r="D32" s="54"/>
      <c r="E32" s="54"/>
      <c r="F32" s="54"/>
      <c r="G32" s="54"/>
    </row>
    <row r="33" spans="1:7" ht="36" customHeight="1" x14ac:dyDescent="0.25">
      <c r="A33" s="1"/>
      <c r="B33" s="71" t="s">
        <v>77</v>
      </c>
      <c r="C33" s="72"/>
      <c r="D33" s="72"/>
      <c r="E33" s="72"/>
      <c r="F33" s="72"/>
      <c r="G33" s="73"/>
    </row>
    <row r="34" spans="1:7" ht="15.75" x14ac:dyDescent="0.25">
      <c r="A34" s="17"/>
      <c r="B34" s="18"/>
      <c r="C34" s="18"/>
      <c r="D34" s="18"/>
      <c r="E34" s="18"/>
      <c r="F34" s="18"/>
      <c r="G34" s="18"/>
    </row>
    <row r="35" spans="1:7" ht="15.75" x14ac:dyDescent="0.25">
      <c r="A35" s="17" t="s">
        <v>16</v>
      </c>
      <c r="B35" s="20" t="s">
        <v>12</v>
      </c>
      <c r="C35" s="18"/>
      <c r="D35" s="18"/>
      <c r="E35" s="18"/>
      <c r="F35" s="18"/>
      <c r="G35" s="18"/>
    </row>
    <row r="36" spans="1:7" ht="15.75" x14ac:dyDescent="0.25">
      <c r="A36" s="16"/>
      <c r="B36" s="3" t="s">
        <v>35</v>
      </c>
    </row>
    <row r="37" spans="1:7" ht="12" customHeight="1" x14ac:dyDescent="0.25">
      <c r="A37" s="16"/>
    </row>
    <row r="38" spans="1:7" ht="31.5" x14ac:dyDescent="0.25">
      <c r="A38" s="1" t="s">
        <v>8</v>
      </c>
      <c r="B38" s="1" t="s">
        <v>12</v>
      </c>
      <c r="C38" s="1" t="s">
        <v>13</v>
      </c>
      <c r="D38" s="1" t="s">
        <v>14</v>
      </c>
      <c r="E38" s="1" t="s">
        <v>15</v>
      </c>
    </row>
    <row r="39" spans="1:7" ht="15.75" x14ac:dyDescent="0.25">
      <c r="A39" s="1">
        <v>1</v>
      </c>
      <c r="B39" s="1">
        <v>2</v>
      </c>
      <c r="C39" s="1">
        <v>3</v>
      </c>
      <c r="D39" s="1">
        <v>4</v>
      </c>
      <c r="E39" s="1">
        <v>5</v>
      </c>
    </row>
    <row r="40" spans="1:7" ht="78.75" x14ac:dyDescent="0.25">
      <c r="A40" s="1"/>
      <c r="B40" s="1" t="s">
        <v>75</v>
      </c>
      <c r="C40" s="1"/>
      <c r="D40" s="1">
        <f>200000-130000</f>
        <v>70000</v>
      </c>
      <c r="E40" s="1">
        <f>D40</f>
        <v>70000</v>
      </c>
    </row>
    <row r="41" spans="1:7" ht="141.75" hidden="1" customHeight="1" x14ac:dyDescent="0.25">
      <c r="A41" s="1"/>
      <c r="B41" s="1" t="s">
        <v>74</v>
      </c>
      <c r="C41" s="1"/>
      <c r="D41" s="1">
        <f>100000-100000</f>
        <v>0</v>
      </c>
      <c r="E41" s="1">
        <f>D41</f>
        <v>0</v>
      </c>
    </row>
    <row r="42" spans="1:7" ht="22.5" customHeight="1" x14ac:dyDescent="0.25">
      <c r="A42" s="54" t="s">
        <v>15</v>
      </c>
      <c r="B42" s="54"/>
      <c r="C42" s="1">
        <f>C40</f>
        <v>0</v>
      </c>
      <c r="D42" s="1">
        <f>D40+D41</f>
        <v>70000</v>
      </c>
      <c r="E42" s="1">
        <f>E40+E41</f>
        <v>70000</v>
      </c>
    </row>
    <row r="43" spans="1:7" ht="15.75" x14ac:dyDescent="0.25">
      <c r="A43" s="16"/>
    </row>
    <row r="44" spans="1:7" ht="15.75" x14ac:dyDescent="0.25">
      <c r="A44" s="55" t="s">
        <v>19</v>
      </c>
      <c r="B44" s="38" t="s">
        <v>17</v>
      </c>
      <c r="C44" s="38"/>
      <c r="D44" s="38"/>
      <c r="E44" s="38"/>
      <c r="F44" s="38"/>
      <c r="G44" s="38"/>
    </row>
    <row r="45" spans="1:7" ht="15.75" x14ac:dyDescent="0.25">
      <c r="A45" s="55"/>
      <c r="B45" s="4" t="s">
        <v>11</v>
      </c>
    </row>
    <row r="46" spans="1:7" ht="10.5" customHeight="1" x14ac:dyDescent="0.25">
      <c r="A46" s="16"/>
    </row>
    <row r="47" spans="1:7" ht="31.5" x14ac:dyDescent="0.25">
      <c r="A47" s="1" t="s">
        <v>8</v>
      </c>
      <c r="B47" s="1" t="s">
        <v>18</v>
      </c>
      <c r="C47" s="1" t="s">
        <v>13</v>
      </c>
      <c r="D47" s="1" t="s">
        <v>14</v>
      </c>
      <c r="E47" s="1" t="s">
        <v>15</v>
      </c>
    </row>
    <row r="48" spans="1:7" ht="15.75" x14ac:dyDescent="0.25">
      <c r="A48" s="1">
        <v>1</v>
      </c>
      <c r="B48" s="1">
        <v>2</v>
      </c>
      <c r="C48" s="1">
        <v>3</v>
      </c>
      <c r="D48" s="1">
        <v>4</v>
      </c>
      <c r="E48" s="1">
        <v>5</v>
      </c>
    </row>
    <row r="49" spans="1:7" ht="87" customHeight="1" x14ac:dyDescent="0.25">
      <c r="A49" s="1"/>
      <c r="B49" s="2" t="s">
        <v>69</v>
      </c>
      <c r="C49" s="1"/>
      <c r="D49" s="1">
        <f>D42</f>
        <v>70000</v>
      </c>
      <c r="E49" s="1">
        <f>E42</f>
        <v>70000</v>
      </c>
    </row>
    <row r="50" spans="1:7" ht="18.75" customHeight="1" x14ac:dyDescent="0.25">
      <c r="A50" s="54" t="s">
        <v>15</v>
      </c>
      <c r="B50" s="54"/>
      <c r="C50" s="1">
        <f>C49</f>
        <v>0</v>
      </c>
      <c r="D50" s="1">
        <f>D49</f>
        <v>70000</v>
      </c>
      <c r="E50" s="1">
        <f>E49</f>
        <v>70000</v>
      </c>
    </row>
    <row r="51" spans="1:7" ht="9.75" customHeight="1" x14ac:dyDescent="0.25">
      <c r="A51" s="16"/>
    </row>
    <row r="52" spans="1:7" ht="18.75" customHeight="1" x14ac:dyDescent="0.25">
      <c r="A52" s="17" t="s">
        <v>36</v>
      </c>
      <c r="B52" s="38" t="s">
        <v>20</v>
      </c>
      <c r="C52" s="38"/>
      <c r="D52" s="38"/>
      <c r="E52" s="38"/>
      <c r="F52" s="38"/>
      <c r="G52" s="38"/>
    </row>
    <row r="53" spans="1:7" ht="11.25" customHeight="1" x14ac:dyDescent="0.25">
      <c r="A53" s="16"/>
    </row>
    <row r="54" spans="1:7" ht="31.5" x14ac:dyDescent="0.25">
      <c r="A54" s="1" t="s">
        <v>8</v>
      </c>
      <c r="B54" s="1" t="s">
        <v>21</v>
      </c>
      <c r="C54" s="1" t="s">
        <v>22</v>
      </c>
      <c r="D54" s="1" t="s">
        <v>23</v>
      </c>
      <c r="E54" s="1" t="s">
        <v>13</v>
      </c>
      <c r="F54" s="1" t="s">
        <v>14</v>
      </c>
      <c r="G54" s="1" t="s">
        <v>15</v>
      </c>
    </row>
    <row r="55" spans="1:7" ht="15.75" x14ac:dyDescent="0.25">
      <c r="A55" s="1">
        <v>1</v>
      </c>
      <c r="B55" s="1">
        <v>2</v>
      </c>
      <c r="C55" s="1">
        <v>3</v>
      </c>
      <c r="D55" s="1">
        <v>4</v>
      </c>
      <c r="E55" s="1">
        <v>5</v>
      </c>
      <c r="F55" s="1">
        <v>6</v>
      </c>
      <c r="G55" s="1">
        <v>7</v>
      </c>
    </row>
    <row r="56" spans="1:7" ht="15.75" x14ac:dyDescent="0.25">
      <c r="A56" s="1">
        <v>1</v>
      </c>
      <c r="B56" s="22" t="s">
        <v>24</v>
      </c>
      <c r="C56" s="1"/>
      <c r="D56" s="1"/>
      <c r="E56" s="1"/>
      <c r="F56" s="1"/>
      <c r="G56" s="1"/>
    </row>
    <row r="57" spans="1:7" ht="63" x14ac:dyDescent="0.25">
      <c r="A57" s="1"/>
      <c r="B57" s="2" t="s">
        <v>67</v>
      </c>
      <c r="C57" s="1" t="s">
        <v>49</v>
      </c>
      <c r="D57" s="1" t="s">
        <v>52</v>
      </c>
      <c r="E57" s="1"/>
      <c r="F57" s="1">
        <f>D49</f>
        <v>70000</v>
      </c>
      <c r="G57" s="1">
        <f>E57+F57</f>
        <v>70000</v>
      </c>
    </row>
    <row r="58" spans="1:7" ht="15.75" x14ac:dyDescent="0.25">
      <c r="A58" s="21">
        <v>2</v>
      </c>
      <c r="B58" s="22" t="s">
        <v>25</v>
      </c>
      <c r="C58" s="1"/>
      <c r="D58" s="1"/>
      <c r="E58" s="1"/>
      <c r="F58" s="1"/>
      <c r="G58" s="1"/>
    </row>
    <row r="59" spans="1:7" ht="42.75" customHeight="1" x14ac:dyDescent="0.25">
      <c r="A59" s="1"/>
      <c r="B59" s="2" t="s">
        <v>71</v>
      </c>
      <c r="C59" s="1" t="s">
        <v>48</v>
      </c>
      <c r="D59" s="1" t="s">
        <v>53</v>
      </c>
      <c r="E59" s="1"/>
      <c r="F59" s="1">
        <v>1</v>
      </c>
      <c r="G59" s="1">
        <v>1</v>
      </c>
    </row>
    <row r="60" spans="1:7" ht="147" customHeight="1" x14ac:dyDescent="0.25">
      <c r="A60" s="1"/>
      <c r="B60" s="2" t="s">
        <v>70</v>
      </c>
      <c r="C60" s="1" t="s">
        <v>48</v>
      </c>
      <c r="D60" s="1" t="s">
        <v>52</v>
      </c>
      <c r="E60" s="1"/>
      <c r="F60" s="1">
        <f>1</f>
        <v>1</v>
      </c>
      <c r="G60" s="1">
        <f>F60</f>
        <v>1</v>
      </c>
    </row>
    <row r="61" spans="1:7" ht="19.5" customHeight="1" x14ac:dyDescent="0.25">
      <c r="A61" s="21">
        <v>3</v>
      </c>
      <c r="B61" s="22" t="s">
        <v>26</v>
      </c>
      <c r="C61" s="1"/>
      <c r="D61" s="1"/>
      <c r="E61" s="1"/>
      <c r="F61" s="1"/>
      <c r="G61" s="1"/>
    </row>
    <row r="62" spans="1:7" ht="66" customHeight="1" x14ac:dyDescent="0.25">
      <c r="A62" s="1"/>
      <c r="B62" s="2" t="s">
        <v>72</v>
      </c>
      <c r="C62" s="1" t="s">
        <v>49</v>
      </c>
      <c r="D62" s="1" t="s">
        <v>50</v>
      </c>
      <c r="E62" s="1"/>
      <c r="F62" s="1">
        <f>D40</f>
        <v>70000</v>
      </c>
      <c r="G62" s="1">
        <f>F62</f>
        <v>70000</v>
      </c>
    </row>
    <row r="63" spans="1:7" ht="0.75" hidden="1" customHeight="1" x14ac:dyDescent="0.25">
      <c r="A63" s="1"/>
      <c r="B63" s="2" t="s">
        <v>73</v>
      </c>
      <c r="C63" s="1" t="s">
        <v>49</v>
      </c>
      <c r="D63" s="1" t="s">
        <v>50</v>
      </c>
      <c r="E63" s="1"/>
      <c r="F63" s="1">
        <f>D41</f>
        <v>0</v>
      </c>
      <c r="G63" s="1">
        <f>F63</f>
        <v>0</v>
      </c>
    </row>
    <row r="64" spans="1:7" ht="15.75" x14ac:dyDescent="0.25">
      <c r="A64" s="1">
        <v>4</v>
      </c>
      <c r="B64" s="22" t="s">
        <v>27</v>
      </c>
      <c r="C64" s="1"/>
      <c r="D64" s="1"/>
      <c r="E64" s="1"/>
      <c r="F64" s="1"/>
      <c r="G64" s="1"/>
    </row>
    <row r="65" spans="1:7" ht="79.5" customHeight="1" x14ac:dyDescent="0.25">
      <c r="A65" s="2"/>
      <c r="B65" s="2" t="s">
        <v>68</v>
      </c>
      <c r="C65" s="1" t="s">
        <v>51</v>
      </c>
      <c r="D65" s="1" t="s">
        <v>50</v>
      </c>
      <c r="E65" s="1"/>
      <c r="F65" s="35">
        <v>1.79</v>
      </c>
      <c r="G65" s="35">
        <f>F65</f>
        <v>1.79</v>
      </c>
    </row>
    <row r="66" spans="1:7" ht="10.5" customHeight="1" x14ac:dyDescent="0.25">
      <c r="A66" s="16"/>
    </row>
    <row r="67" spans="1:7" s="3" customFormat="1" ht="28.5" customHeight="1" x14ac:dyDescent="0.25">
      <c r="A67" s="39" t="s">
        <v>56</v>
      </c>
      <c r="B67" s="57"/>
      <c r="C67" s="57"/>
      <c r="D67" s="23"/>
      <c r="E67" s="24"/>
      <c r="F67" s="37" t="s">
        <v>58</v>
      </c>
      <c r="G67" s="37"/>
    </row>
    <row r="68" spans="1:7" s="3" customFormat="1" ht="12" customHeight="1" x14ac:dyDescent="0.25">
      <c r="A68" s="25"/>
      <c r="B68" s="17"/>
      <c r="D68" s="26" t="s">
        <v>28</v>
      </c>
      <c r="F68" s="56"/>
      <c r="G68" s="56"/>
    </row>
    <row r="69" spans="1:7" s="3" customFormat="1" ht="15.75" customHeight="1" x14ac:dyDescent="0.25">
      <c r="A69" s="38" t="s">
        <v>29</v>
      </c>
      <c r="B69" s="38"/>
      <c r="C69" s="17"/>
      <c r="D69" s="17"/>
      <c r="F69" s="27"/>
      <c r="G69" s="27"/>
    </row>
    <row r="70" spans="1:7" s="3" customFormat="1" ht="20.25" customHeight="1" x14ac:dyDescent="0.25">
      <c r="A70" s="20" t="s">
        <v>55</v>
      </c>
      <c r="B70" s="18"/>
      <c r="C70" s="17"/>
      <c r="D70" s="17"/>
      <c r="F70" s="27"/>
      <c r="G70" s="27"/>
    </row>
    <row r="71" spans="1:7" s="3" customFormat="1" ht="22.5" customHeight="1" x14ac:dyDescent="0.25">
      <c r="A71" s="39" t="s">
        <v>57</v>
      </c>
      <c r="B71" s="39"/>
      <c r="C71" s="39"/>
      <c r="D71" s="23"/>
      <c r="E71" s="24"/>
      <c r="F71" s="37" t="s">
        <v>59</v>
      </c>
      <c r="G71" s="37"/>
    </row>
    <row r="72" spans="1:7" s="3" customFormat="1" ht="9.75" customHeight="1" x14ac:dyDescent="0.25">
      <c r="A72" s="4"/>
      <c r="B72" s="17"/>
      <c r="C72" s="17"/>
      <c r="D72" s="26" t="s">
        <v>28</v>
      </c>
      <c r="F72" s="46"/>
      <c r="G72" s="46"/>
    </row>
    <row r="73" spans="1:7" s="3" customFormat="1" x14ac:dyDescent="0.25">
      <c r="A73" s="28" t="s">
        <v>37</v>
      </c>
    </row>
    <row r="74" spans="1:7" s="3" customFormat="1" x14ac:dyDescent="0.25">
      <c r="A74" s="29" t="s">
        <v>38</v>
      </c>
    </row>
    <row r="75" spans="1:7" s="3" customFormat="1" x14ac:dyDescent="0.25"/>
    <row r="76" spans="1:7" s="3" customFormat="1" x14ac:dyDescent="0.25"/>
    <row r="77" spans="1:7" s="3" customFormat="1" x14ac:dyDescent="0.25"/>
  </sheetData>
  <mergeCells count="44">
    <mergeCell ref="F72:G72"/>
    <mergeCell ref="B52:G52"/>
    <mergeCell ref="A67:C67"/>
    <mergeCell ref="F67:G67"/>
    <mergeCell ref="F68:G68"/>
    <mergeCell ref="A69:B69"/>
    <mergeCell ref="A71:C71"/>
    <mergeCell ref="F71:G71"/>
    <mergeCell ref="B33:G33"/>
    <mergeCell ref="A42:B42"/>
    <mergeCell ref="A44:A45"/>
    <mergeCell ref="B44:G44"/>
    <mergeCell ref="A50:B50"/>
    <mergeCell ref="B28:G28"/>
    <mergeCell ref="B29:G29"/>
    <mergeCell ref="B30:G30"/>
    <mergeCell ref="B31:G31"/>
    <mergeCell ref="B32:G32"/>
    <mergeCell ref="B22:G22"/>
    <mergeCell ref="B23:G23"/>
    <mergeCell ref="B24:G24"/>
    <mergeCell ref="B25:G25"/>
    <mergeCell ref="B26:G26"/>
    <mergeCell ref="C17:F17"/>
    <mergeCell ref="C18:F18"/>
    <mergeCell ref="E19:F19"/>
    <mergeCell ref="E20:F20"/>
    <mergeCell ref="B21:G21"/>
    <mergeCell ref="L15:M15"/>
    <mergeCell ref="O15:P15"/>
    <mergeCell ref="C16:F16"/>
    <mergeCell ref="I16:K16"/>
    <mergeCell ref="L16:M16"/>
    <mergeCell ref="O16:P16"/>
    <mergeCell ref="E9:G9"/>
    <mergeCell ref="E10:G10"/>
    <mergeCell ref="A12:G12"/>
    <mergeCell ref="A13:G13"/>
    <mergeCell ref="C15:F15"/>
    <mergeCell ref="F1:G3"/>
    <mergeCell ref="E5:G5"/>
    <mergeCell ref="E6:G6"/>
    <mergeCell ref="E7:G7"/>
    <mergeCell ref="E8:G8"/>
  </mergeCells>
  <pageMargins left="0.70866141732283472" right="0.70866141732283472" top="0.59055118110236227" bottom="0.59055118110236227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1017670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Токарев Евгений Васильевич</dc:creator>
  <cp:lastModifiedBy>Ліщук Петро Андрійович</cp:lastModifiedBy>
  <cp:lastPrinted>2021-11-01T13:05:58Z</cp:lastPrinted>
  <dcterms:created xsi:type="dcterms:W3CDTF">2018-12-28T08:43:53Z</dcterms:created>
  <dcterms:modified xsi:type="dcterms:W3CDTF">2021-11-08T12:11:19Z</dcterms:modified>
</cp:coreProperties>
</file>