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911\Паспорти освіта\"/>
    </mc:Choice>
  </mc:AlternateContent>
  <bookViews>
    <workbookView xWindow="0" yWindow="0" windowWidth="28800" windowHeight="11835"/>
  </bookViews>
  <sheets>
    <sheet name="1023_ " sheetId="1" r:id="rId1"/>
  </sheets>
  <definedNames>
    <definedName name="_xlnm.Print_Area" localSheetId="0">'1023_ '!$A$1:$K$76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44" i="1" s="1"/>
  <c r="D41" i="1"/>
  <c r="H41" i="1"/>
  <c r="H42" i="1"/>
  <c r="H43" i="1"/>
  <c r="F44" i="1"/>
  <c r="D50" i="1"/>
  <c r="D51" i="1" s="1"/>
  <c r="F64" i="1" s="1"/>
  <c r="J64" i="1" s="1"/>
  <c r="H50" i="1"/>
  <c r="H51" i="1" s="1"/>
  <c r="F51" i="1"/>
  <c r="J57" i="1"/>
  <c r="J58" i="1"/>
  <c r="J59" i="1"/>
  <c r="J60" i="1"/>
  <c r="J62" i="1"/>
  <c r="F65" i="1"/>
  <c r="J65" i="1" s="1"/>
  <c r="H40" i="1" l="1"/>
  <c r="H44" i="1" s="1"/>
</calcChain>
</file>

<file path=xl/sharedStrings.xml><?xml version="1.0" encoding="utf-8"?>
<sst xmlns="http://schemas.openxmlformats.org/spreadsheetml/2006/main" count="108" uniqueCount="87">
  <si>
    <t>Ярослава Балабась 70 46 06</t>
  </si>
  <si>
    <t>Оксана Кумарьова _______________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</si>
  <si>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</si>
  <si>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</si>
  <si>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</si>
  <si>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</si>
  <si>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</si>
  <si>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</si>
  <si>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</si>
  <si>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Директор Департаменту освіти та науки   </t>
  </si>
  <si>
    <t>%</t>
  </si>
  <si>
    <t>Відсоток захищених статей видатків в загальному   обсязі</t>
  </si>
  <si>
    <t>якості</t>
  </si>
  <si>
    <t>Розрахунок</t>
  </si>
  <si>
    <t>осіб</t>
  </si>
  <si>
    <t>Середня  наповнюваність класів</t>
  </si>
  <si>
    <t>грн</t>
  </si>
  <si>
    <t>Витрати на 1 здобувача освіти</t>
  </si>
  <si>
    <t>ефективності</t>
  </si>
  <si>
    <t>Мережа шкіл</t>
  </si>
  <si>
    <t>Кількість учнів в загальноосвітніх школах</t>
  </si>
  <si>
    <t>продукту</t>
  </si>
  <si>
    <t>Штатний розпис</t>
  </si>
  <si>
    <t>од.</t>
  </si>
  <si>
    <t>Всього- середньорічне число ставок (штатних одиниць)</t>
  </si>
  <si>
    <t>Середньорічна кількість педагогічного персоналу</t>
  </si>
  <si>
    <t>Кількість класів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</si>
  <si>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</si>
  <si>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</si>
  <si>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</si>
  <si>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</si>
  <si>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</si>
  <si>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</si>
  <si>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</si>
  <si>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</si>
  <si>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</si>
  <si>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</si>
  <si>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</si>
  <si>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</si>
  <si>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</si>
  <si>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</si>
  <si>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</si>
  <si>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Придбання предметів та обладнання довгострокового користування</t>
  </si>
  <si>
    <t>Проведення капітальних ремонтів</t>
  </si>
  <si>
    <t>Організація харчування в закладах загальної середньої освіти</t>
  </si>
  <si>
    <t>Забезпечення належного функціонування закладів загальної середньої освіти</t>
  </si>
  <si>
    <t>Напрями використання бюджетних коштів</t>
  </si>
  <si>
    <t xml:space="preserve">9. Напрями використання бюджетних коштів: </t>
  </si>
  <si>
    <t>Забезпечення надання належної освіти та відповідних умов перебування учнів у спеціалізованих закладах загальної середньої освіти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</si>
  <si>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</si>
  <si>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</si>
  <si>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</t>
    </r>
  </si>
  <si>
    <t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</si>
  <si>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</si>
  <si>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</si>
  <si>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№ 3 від 20.10.2021 року  "Про внесення змін до  бюджету Хмельницької міської територіальної громади на 2021 рік"</t>
  </si>
  <si>
    <t>Рішення сесії Хмельницької міської ради № 3 від 14.07.2021 року  "Про внесення змін до  бюджету Хмельницької міської територіальної громади на 2021 рік"</t>
  </si>
  <si>
    <t xml:space="preserve">Рішення тридцять другої сесії місько ради № 9 від 26.06.2019 року "Про затвердження Програми бюджетування за участі громадськості (Бюджет участі) міста Хмельницького на 2020-2022 роки" </t>
  </si>
  <si>
    <t>Рішення сесії міської ради № 3 від 12.07.2017 року  "Про внесення змін до Програми розвитку освіти міста Хмельницького на 2017-2021 роки"</t>
  </si>
  <si>
    <t>Рішення сесії міської ради № 2 від 29.12.2016 року  "Програма розвитку освіти міста Хмельницького на 2017-2021 роки"</t>
  </si>
  <si>
    <t>Постанова Кабінету Міністрів України від  № 974 від 14.12.2016 року 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</si>
  <si>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№ 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</si>
  <si>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№ 2061 від 5.11.1999 року 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</si>
  <si>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Наказ Міністерства фінансів України № 1480 від 30.11.2020 року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</si>
  <si>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</si>
  <si>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№ 836 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</si>
  <si>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Закон України № 463-IX від 16.01.2020 року “Про загальну середню освіту” (із змінами і доповненнями)</t>
  </si>
  <si>
    <t>Закон України  № 2145- VІІI від 05.09.2017 року  “Про освіту”(із змінами і доповненнями)</t>
  </si>
  <si>
    <t>Закон України № 2402-III від 26.04.2001 року "Про охорону дитинства" (із змінами і доповненнями)</t>
  </si>
  <si>
    <t>Бюджетний кодекс України №2456-VІ від 08.07.2010 року  (із змінами і доповненнями)</t>
  </si>
  <si>
    <t>Конституція України № 254к/96-ВР від 28.06.1996 року (із змінами і доповненнями)</t>
  </si>
  <si>
    <t xml:space="preserve">5. Підстави для виконання бюджетної програми:
</t>
  </si>
  <si>
    <r>
      <t xml:space="preserve">
4. Обсяг бюджетних призначень / бюджетних асигнувань — 8 654 732,82 гривень, у тому числі загального фонду — 8 654 732,82 гривень, та спеціального фонду — 0,00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</si>
  <si>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</si>
  <si>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 xml:space="preserve">Надання загальної середньої освіти спеціалізованими закладами загальної середньої освіти </t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</si>
  <si>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</si>
  <si>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1023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</si>
  <si>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</si>
  <si>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</si>
  <si>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</si>
  <si>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</si>
  <si>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</si>
  <si>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</si>
  <si>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</si>
  <si>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</si>
  <si>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</t>
    </r>
    <r>
      <rPr>
        <u/>
        <sz val="12"/>
        <rFont val="Times New Roman"/>
        <family val="1"/>
        <charset val="204"/>
      </rPr>
      <t>03 листопада 2021 року № 183</t>
    </r>
  </si>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</sst>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0.0"/>
    <numFmt numFmtId="165" formatCode="#,##0.00\ _₴"/>
  </numFmts>
  <fonts count="1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3" fontId="2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164" fontId="4" fillId="0" borderId="4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 shrinkToFit="1"/>
    </xf>
    <xf numFmtId="165" fontId="5" fillId="0" borderId="3" xfId="0" applyNumberFormat="1" applyFont="1" applyFill="1" applyBorder="1" applyAlignment="1">
      <alignment horizontal="center" vertical="center" wrapText="1" shrinkToFi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 shrinkToFi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vertical="center" wrapText="1" shrinkToFit="1"/>
    </xf>
    <xf numFmtId="0" fontId="5" fillId="0" borderId="4" xfId="0" applyFont="1" applyFill="1" applyBorder="1" applyAlignment="1">
      <alignment horizontal="righ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 shrinkToFit="1"/>
    </xf>
    <xf numFmtId="4" fontId="5" fillId="0" borderId="3" xfId="0" applyNumberFormat="1" applyFont="1" applyFill="1" applyBorder="1" applyAlignment="1">
      <alignment horizontal="right" vertical="center" wrapText="1" shrinkToFit="1"/>
    </xf>
    <xf numFmtId="1" fontId="8" fillId="0" borderId="0" xfId="0" applyNumberFormat="1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1" fontId="5" fillId="0" borderId="9" xfId="0" applyNumberFormat="1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 wrapText="1" shrinkToFit="1"/>
    </xf>
    <xf numFmtId="3" fontId="5" fillId="0" borderId="9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left" vertical="center" wrapText="1"/>
    </xf>
  </cellXfs>
  <cellStyles count="3">
    <cellStyle name="Звичайний" xfId="0" builtinId="0"/>
    <cellStyle name="Обычный 2" xfId="2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77"/>
  <sheetViews>
    <sheetView tabSelected="1" view="pageBreakPreview" topLeftCell="A37" zoomScale="80" zoomScaleNormal="80" zoomScaleSheetLayoutView="80" workbookViewId="0">
      <selection activeCell="R52" sqref="R5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99.75" customHeight="1" x14ac:dyDescent="0.2">
      <c r="B1" s="87"/>
      <c r="C1" s="87"/>
      <c r="D1" s="87"/>
      <c r="E1" s="87"/>
      <c r="F1" s="87"/>
      <c r="G1" s="86" t="s">
        <v>86</v>
      </c>
      <c r="H1" s="88"/>
      <c r="I1" s="88"/>
      <c r="J1" s="88"/>
      <c r="K1" s="88"/>
    </row>
    <row r="2" spans="1:11" ht="128.44999999999999" customHeight="1" x14ac:dyDescent="0.2">
      <c r="B2" s="87"/>
      <c r="C2" s="87"/>
      <c r="D2" s="87"/>
      <c r="E2" s="87"/>
      <c r="F2" s="87"/>
      <c r="G2" s="86" t="s">
        <v>85</v>
      </c>
      <c r="H2" s="86"/>
      <c r="I2" s="86"/>
      <c r="J2" s="86"/>
      <c r="K2" s="86"/>
    </row>
    <row r="3" spans="1:11" ht="33.75" customHeight="1" x14ac:dyDescent="0.2">
      <c r="A3" s="85" t="s">
        <v>84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100.9" customHeight="1" x14ac:dyDescent="0.2">
      <c r="A4" s="60" t="s">
        <v>83</v>
      </c>
      <c r="B4" s="82" t="s">
        <v>82</v>
      </c>
      <c r="C4" s="82"/>
      <c r="D4" s="82"/>
      <c r="E4" s="82"/>
      <c r="F4" s="82"/>
      <c r="G4" s="6" t="s">
        <v>81</v>
      </c>
      <c r="H4" s="6"/>
      <c r="I4" s="6"/>
      <c r="J4" s="6"/>
      <c r="K4" s="6"/>
    </row>
    <row r="5" spans="1:11" ht="94.15" customHeight="1" x14ac:dyDescent="0.2">
      <c r="A5" s="57" t="s">
        <v>80</v>
      </c>
      <c r="B5" s="82" t="s">
        <v>79</v>
      </c>
      <c r="C5" s="82"/>
      <c r="D5" s="82"/>
      <c r="E5" s="82"/>
      <c r="F5" s="82"/>
      <c r="G5" s="82" t="s">
        <v>78</v>
      </c>
      <c r="H5" s="82"/>
      <c r="I5" s="82"/>
      <c r="J5" s="82"/>
      <c r="K5" s="82"/>
    </row>
    <row r="6" spans="1:11" ht="112.15" customHeight="1" x14ac:dyDescent="0.2">
      <c r="A6" s="57" t="s">
        <v>77</v>
      </c>
      <c r="B6" s="6" t="s">
        <v>76</v>
      </c>
      <c r="C6" s="82"/>
      <c r="D6" s="8" t="s">
        <v>75</v>
      </c>
      <c r="E6" s="83" t="s">
        <v>74</v>
      </c>
      <c r="F6" s="82"/>
      <c r="G6" s="6" t="s">
        <v>73</v>
      </c>
      <c r="H6" s="82"/>
      <c r="I6" s="82"/>
      <c r="J6" s="82"/>
      <c r="K6" s="82"/>
    </row>
    <row r="7" spans="1:11" ht="49.5" customHeight="1" x14ac:dyDescent="0.2">
      <c r="A7" s="51" t="s">
        <v>72</v>
      </c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ht="34.15" customHeight="1" x14ac:dyDescent="0.2">
      <c r="A8" s="51" t="s">
        <v>71</v>
      </c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ht="34.15" customHeight="1" x14ac:dyDescent="0.2">
      <c r="A9" s="78" t="s">
        <v>70</v>
      </c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1" ht="34.15" customHeight="1" x14ac:dyDescent="0.2">
      <c r="A10" s="78" t="s">
        <v>69</v>
      </c>
      <c r="B10" s="78"/>
      <c r="C10" s="78"/>
      <c r="D10" s="78"/>
      <c r="E10" s="78"/>
      <c r="F10" s="78"/>
      <c r="G10" s="78"/>
      <c r="H10" s="78"/>
      <c r="I10" s="78"/>
      <c r="J10" s="81"/>
      <c r="K10" s="81"/>
    </row>
    <row r="11" spans="1:11" ht="34.15" customHeight="1" x14ac:dyDescent="0.2">
      <c r="A11" s="78" t="s">
        <v>68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</row>
    <row r="12" spans="1:11" ht="34.15" customHeight="1" x14ac:dyDescent="0.2">
      <c r="A12" s="78" t="s">
        <v>67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</row>
    <row r="13" spans="1:11" ht="23.25" customHeight="1" x14ac:dyDescent="0.2">
      <c r="A13" s="78" t="s">
        <v>66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ht="23.25" customHeight="1" x14ac:dyDescent="0.2">
      <c r="A14" s="78" t="s">
        <v>65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5" spans="1:11" ht="23.25" customHeight="1" x14ac:dyDescent="0.2">
      <c r="A15" s="78" t="s">
        <v>64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</row>
    <row r="16" spans="1:11" ht="32.450000000000003" customHeight="1" x14ac:dyDescent="0.2">
      <c r="A16" s="78" t="s">
        <v>63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pans="1:11" ht="19.149999999999999" customHeight="1" x14ac:dyDescent="0.2">
      <c r="A17" s="78" t="s">
        <v>62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18" spans="1:11" ht="36" customHeight="1" x14ac:dyDescent="0.2">
      <c r="A18" s="78" t="s">
        <v>61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</row>
    <row r="19" spans="1:11" ht="19.149999999999999" customHeight="1" x14ac:dyDescent="0.2">
      <c r="A19" s="78" t="s">
        <v>60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pans="1:11" ht="23.25" customHeight="1" x14ac:dyDescent="0.2">
      <c r="A20" s="78" t="s">
        <v>59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1" spans="1:11" ht="23.25" customHeight="1" x14ac:dyDescent="0.2">
      <c r="A21" s="78" t="s">
        <v>58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2" spans="1:11" ht="23.25" customHeight="1" x14ac:dyDescent="0.2">
      <c r="A22" s="78" t="s">
        <v>57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</row>
    <row r="23" spans="1:11" ht="23.25" customHeight="1" x14ac:dyDescent="0.2">
      <c r="A23" s="79" t="s">
        <v>56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</row>
    <row r="24" spans="1:11" ht="23.25" customHeight="1" x14ac:dyDescent="0.2">
      <c r="A24" s="78" t="s">
        <v>55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</row>
    <row r="25" spans="1:11" ht="23.25" customHeight="1" x14ac:dyDescent="0.2">
      <c r="A25" s="51" t="s">
        <v>54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</row>
    <row r="26" spans="1:11" ht="9" customHeight="1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1" ht="18.75" customHeight="1" x14ac:dyDescent="0.2">
      <c r="A27" s="74" t="s">
        <v>35</v>
      </c>
      <c r="B27" s="49" t="s">
        <v>53</v>
      </c>
      <c r="C27" s="49"/>
      <c r="D27" s="49"/>
      <c r="E27" s="49"/>
      <c r="F27" s="49"/>
      <c r="G27" s="49"/>
      <c r="H27" s="49"/>
      <c r="I27" s="7"/>
      <c r="J27" s="7"/>
      <c r="K27" s="7"/>
    </row>
    <row r="28" spans="1:11" ht="45" customHeight="1" x14ac:dyDescent="0.2">
      <c r="A28" s="77">
        <v>1</v>
      </c>
      <c r="B28" s="28" t="s">
        <v>52</v>
      </c>
      <c r="C28" s="28"/>
      <c r="D28" s="28"/>
      <c r="E28" s="28"/>
      <c r="F28" s="28"/>
      <c r="G28" s="28"/>
      <c r="H28" s="28"/>
      <c r="I28" s="7"/>
      <c r="J28" s="7"/>
      <c r="K28" s="7"/>
    </row>
    <row r="29" spans="1:11" ht="4.9000000000000004" customHeight="1" x14ac:dyDescent="0.2">
      <c r="A29" s="76"/>
      <c r="B29" s="60"/>
      <c r="C29" s="60"/>
      <c r="D29" s="60"/>
      <c r="E29" s="60"/>
      <c r="F29" s="60"/>
      <c r="G29" s="60"/>
      <c r="H29" s="60"/>
      <c r="I29" s="7"/>
      <c r="J29" s="7"/>
      <c r="K29" s="7"/>
    </row>
    <row r="30" spans="1:11" ht="27" customHeight="1" x14ac:dyDescent="0.2">
      <c r="A30" s="51" t="s">
        <v>51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</row>
    <row r="31" spans="1:11" ht="19.5" customHeight="1" x14ac:dyDescent="0.2">
      <c r="A31" s="51" t="s">
        <v>50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 ht="9" customHeight="1" x14ac:dyDescent="0.2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ht="16.899999999999999" customHeight="1" x14ac:dyDescent="0.2">
      <c r="A33" s="74" t="s">
        <v>35</v>
      </c>
      <c r="B33" s="49" t="s">
        <v>49</v>
      </c>
      <c r="C33" s="49"/>
      <c r="D33" s="49"/>
      <c r="E33" s="49"/>
      <c r="F33" s="49"/>
      <c r="G33" s="49"/>
      <c r="H33" s="49"/>
      <c r="I33" s="7"/>
      <c r="J33" s="7"/>
      <c r="K33" s="7"/>
    </row>
    <row r="34" spans="1:11" ht="28.9" customHeight="1" x14ac:dyDescent="0.2">
      <c r="A34" s="73">
        <v>1</v>
      </c>
      <c r="B34" s="56" t="s">
        <v>48</v>
      </c>
      <c r="C34" s="72"/>
      <c r="D34" s="72"/>
      <c r="E34" s="72"/>
      <c r="F34" s="72"/>
      <c r="G34" s="72"/>
      <c r="H34" s="71"/>
      <c r="I34" s="7"/>
      <c r="J34" s="7"/>
      <c r="K34" s="7"/>
    </row>
    <row r="35" spans="1:11" ht="8.2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5.75" x14ac:dyDescent="0.2">
      <c r="A36" s="51" t="s">
        <v>47</v>
      </c>
      <c r="B36" s="51"/>
      <c r="C36" s="51"/>
      <c r="D36" s="51"/>
      <c r="E36" s="51"/>
      <c r="F36" s="51"/>
      <c r="G36" s="51"/>
      <c r="H36" s="51"/>
      <c r="I36" s="7"/>
      <c r="J36" s="7"/>
      <c r="K36" s="7"/>
    </row>
    <row r="37" spans="1:11" ht="10.5" customHeight="1" x14ac:dyDescent="0.2">
      <c r="A37" s="58" t="s">
        <v>40</v>
      </c>
      <c r="B37" s="58"/>
      <c r="C37" s="58"/>
      <c r="D37" s="58"/>
      <c r="E37" s="58"/>
      <c r="F37" s="58"/>
      <c r="G37" s="58"/>
      <c r="H37" s="58"/>
      <c r="I37" s="58"/>
      <c r="J37" s="57"/>
      <c r="K37" s="57"/>
    </row>
    <row r="38" spans="1:11" s="46" customFormat="1" ht="28.9" customHeight="1" x14ac:dyDescent="0.2">
      <c r="A38" s="50" t="s">
        <v>35</v>
      </c>
      <c r="B38" s="49" t="s">
        <v>46</v>
      </c>
      <c r="C38" s="49"/>
      <c r="D38" s="49" t="s">
        <v>31</v>
      </c>
      <c r="E38" s="49"/>
      <c r="F38" s="49" t="s">
        <v>30</v>
      </c>
      <c r="G38" s="49"/>
      <c r="H38" s="49" t="s">
        <v>29</v>
      </c>
      <c r="I38" s="49"/>
      <c r="J38" s="70"/>
      <c r="K38" s="69"/>
    </row>
    <row r="39" spans="1:11" ht="15.75" x14ac:dyDescent="0.2">
      <c r="A39" s="48">
        <v>1</v>
      </c>
      <c r="B39" s="47">
        <v>2</v>
      </c>
      <c r="C39" s="47"/>
      <c r="D39" s="47">
        <v>3</v>
      </c>
      <c r="E39" s="47"/>
      <c r="F39" s="47">
        <v>4</v>
      </c>
      <c r="G39" s="47"/>
      <c r="H39" s="47">
        <v>6</v>
      </c>
      <c r="I39" s="47"/>
      <c r="J39" s="68"/>
      <c r="K39" s="7"/>
    </row>
    <row r="40" spans="1:11" ht="34.9" customHeight="1" x14ac:dyDescent="0.2">
      <c r="A40" s="45">
        <v>1</v>
      </c>
      <c r="B40" s="28" t="s">
        <v>45</v>
      </c>
      <c r="C40" s="28"/>
      <c r="D40" s="61">
        <f>2493432+(2676050+583050+14132+687450+1005+20870+3555+650)</f>
        <v>6480194</v>
      </c>
      <c r="E40" s="61"/>
      <c r="F40" s="61"/>
      <c r="G40" s="61"/>
      <c r="H40" s="61">
        <f>D40+F40</f>
        <v>6480194</v>
      </c>
      <c r="I40" s="61"/>
      <c r="J40" s="63"/>
      <c r="K40" s="7"/>
    </row>
    <row r="41" spans="1:11" ht="31.15" customHeight="1" x14ac:dyDescent="0.2">
      <c r="A41" s="45">
        <v>2</v>
      </c>
      <c r="B41" s="28" t="s">
        <v>44</v>
      </c>
      <c r="C41" s="28"/>
      <c r="D41" s="67">
        <f>1781453.82+393085</f>
        <v>2174538.8200000003</v>
      </c>
      <c r="E41" s="66"/>
      <c r="F41" s="61"/>
      <c r="G41" s="61"/>
      <c r="H41" s="61">
        <f>D41+F41</f>
        <v>2174538.8200000003</v>
      </c>
      <c r="I41" s="61"/>
      <c r="J41" s="63"/>
      <c r="K41" s="7"/>
    </row>
    <row r="42" spans="1:11" ht="24.75" customHeight="1" x14ac:dyDescent="0.2">
      <c r="A42" s="45">
        <v>3</v>
      </c>
      <c r="B42" s="28" t="s">
        <v>43</v>
      </c>
      <c r="C42" s="28"/>
      <c r="D42" s="65"/>
      <c r="E42" s="64"/>
      <c r="F42" s="61"/>
      <c r="G42" s="61"/>
      <c r="H42" s="61">
        <f>D42+F42</f>
        <v>0</v>
      </c>
      <c r="I42" s="61"/>
      <c r="J42" s="63"/>
      <c r="K42" s="7"/>
    </row>
    <row r="43" spans="1:11" ht="34.5" customHeight="1" x14ac:dyDescent="0.2">
      <c r="A43" s="45">
        <v>4</v>
      </c>
      <c r="B43" s="28" t="s">
        <v>42</v>
      </c>
      <c r="C43" s="28"/>
      <c r="D43" s="64"/>
      <c r="E43" s="64"/>
      <c r="F43" s="61"/>
      <c r="G43" s="61"/>
      <c r="H43" s="61">
        <f>D43+F43</f>
        <v>0</v>
      </c>
      <c r="I43" s="61"/>
      <c r="J43" s="63"/>
      <c r="K43" s="7"/>
    </row>
    <row r="44" spans="1:11" ht="15.75" x14ac:dyDescent="0.2">
      <c r="A44" s="62" t="s">
        <v>37</v>
      </c>
      <c r="B44" s="62"/>
      <c r="C44" s="62"/>
      <c r="D44" s="61">
        <f>SUM(D40:D43)</f>
        <v>8654732.8200000003</v>
      </c>
      <c r="E44" s="61"/>
      <c r="F44" s="61">
        <f>SUM(F40:F43)</f>
        <v>0</v>
      </c>
      <c r="G44" s="61"/>
      <c r="H44" s="61">
        <f>SUM(H40:H43)</f>
        <v>8654732.8200000003</v>
      </c>
      <c r="I44" s="61"/>
      <c r="J44" s="7"/>
      <c r="K44" s="7"/>
    </row>
    <row r="45" spans="1:11" ht="9.6" customHeight="1" x14ac:dyDescent="0.2">
      <c r="A45" s="7"/>
      <c r="B45" s="60"/>
      <c r="C45" s="7"/>
      <c r="D45" s="59"/>
      <c r="E45" s="59"/>
      <c r="F45" s="59"/>
      <c r="G45" s="59"/>
      <c r="H45" s="59"/>
      <c r="I45" s="59"/>
      <c r="J45" s="7"/>
      <c r="K45" s="7"/>
    </row>
    <row r="46" spans="1:11" ht="15.75" x14ac:dyDescent="0.2">
      <c r="A46" s="51" t="s">
        <v>41</v>
      </c>
      <c r="B46" s="51"/>
      <c r="C46" s="51"/>
      <c r="D46" s="51"/>
      <c r="E46" s="51"/>
      <c r="F46" s="51"/>
      <c r="G46" s="51"/>
      <c r="H46" s="51"/>
      <c r="I46" s="7"/>
      <c r="J46" s="7"/>
      <c r="K46" s="7"/>
    </row>
    <row r="47" spans="1:11" ht="6" customHeight="1" x14ac:dyDescent="0.2">
      <c r="A47" s="58" t="s">
        <v>40</v>
      </c>
      <c r="B47" s="58"/>
      <c r="C47" s="58"/>
      <c r="D47" s="58"/>
      <c r="E47" s="58"/>
      <c r="F47" s="58"/>
      <c r="G47" s="58"/>
      <c r="H47" s="58"/>
      <c r="I47" s="58"/>
      <c r="J47" s="57"/>
      <c r="K47" s="57"/>
    </row>
    <row r="48" spans="1:11" ht="18.75" customHeight="1" x14ac:dyDescent="0.2">
      <c r="A48" s="49" t="s">
        <v>39</v>
      </c>
      <c r="B48" s="49"/>
      <c r="C48" s="49"/>
      <c r="D48" s="49" t="s">
        <v>31</v>
      </c>
      <c r="E48" s="49"/>
      <c r="F48" s="49" t="s">
        <v>30</v>
      </c>
      <c r="G48" s="49"/>
      <c r="H48" s="49" t="s">
        <v>29</v>
      </c>
      <c r="I48" s="49"/>
      <c r="J48" s="7"/>
      <c r="K48" s="7"/>
    </row>
    <row r="49" spans="1:11" ht="15" customHeight="1" x14ac:dyDescent="0.2">
      <c r="A49" s="47">
        <v>1</v>
      </c>
      <c r="B49" s="47"/>
      <c r="C49" s="47"/>
      <c r="D49" s="47">
        <v>2</v>
      </c>
      <c r="E49" s="47"/>
      <c r="F49" s="47">
        <v>3</v>
      </c>
      <c r="G49" s="47"/>
      <c r="H49" s="47">
        <v>4</v>
      </c>
      <c r="I49" s="47"/>
      <c r="J49" s="7"/>
      <c r="K49" s="7"/>
    </row>
    <row r="50" spans="1:11" ht="34.9" customHeight="1" x14ac:dyDescent="0.2">
      <c r="A50" s="28" t="s">
        <v>38</v>
      </c>
      <c r="B50" s="28"/>
      <c r="C50" s="56"/>
      <c r="D50" s="55">
        <f>4274885.82+4379847</f>
        <v>8654732.8200000003</v>
      </c>
      <c r="E50" s="55"/>
      <c r="F50" s="55"/>
      <c r="G50" s="55"/>
      <c r="H50" s="55">
        <f>F50+D50</f>
        <v>8654732.8200000003</v>
      </c>
      <c r="I50" s="55"/>
      <c r="J50" s="7"/>
      <c r="K50" s="7"/>
    </row>
    <row r="51" spans="1:11" ht="21" customHeight="1" x14ac:dyDescent="0.2">
      <c r="A51" s="54" t="s">
        <v>37</v>
      </c>
      <c r="B51" s="53"/>
      <c r="C51" s="53"/>
      <c r="D51" s="52">
        <f>D50</f>
        <v>8654732.8200000003</v>
      </c>
      <c r="E51" s="52"/>
      <c r="F51" s="52">
        <f>F50</f>
        <v>0</v>
      </c>
      <c r="G51" s="52"/>
      <c r="H51" s="52">
        <f>H50</f>
        <v>8654732.8200000003</v>
      </c>
      <c r="I51" s="52"/>
      <c r="J51" s="7"/>
      <c r="K51" s="7"/>
    </row>
    <row r="52" spans="1:11" ht="15.7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ht="17.25" customHeight="1" x14ac:dyDescent="0.2">
      <c r="A53" s="51" t="s">
        <v>36</v>
      </c>
      <c r="B53" s="51"/>
      <c r="C53" s="51"/>
      <c r="D53" s="51"/>
      <c r="E53" s="51"/>
      <c r="F53" s="51"/>
      <c r="G53" s="51"/>
      <c r="H53" s="51"/>
      <c r="I53" s="7"/>
      <c r="J53" s="7"/>
      <c r="K53" s="7"/>
    </row>
    <row r="54" spans="1:11" ht="30.6" customHeight="1" x14ac:dyDescent="0.2">
      <c r="A54" s="50" t="s">
        <v>35</v>
      </c>
      <c r="B54" s="50" t="s">
        <v>34</v>
      </c>
      <c r="C54" s="50" t="s">
        <v>33</v>
      </c>
      <c r="D54" s="49" t="s">
        <v>32</v>
      </c>
      <c r="E54" s="49"/>
      <c r="F54" s="49" t="s">
        <v>31</v>
      </c>
      <c r="G54" s="49"/>
      <c r="H54" s="49" t="s">
        <v>30</v>
      </c>
      <c r="I54" s="49"/>
      <c r="J54" s="49" t="s">
        <v>29</v>
      </c>
      <c r="K54" s="49"/>
    </row>
    <row r="55" spans="1:11" s="46" customFormat="1" ht="21.95" customHeight="1" x14ac:dyDescent="0.2">
      <c r="A55" s="48">
        <v>1</v>
      </c>
      <c r="B55" s="48">
        <v>2</v>
      </c>
      <c r="C55" s="48">
        <v>3</v>
      </c>
      <c r="D55" s="47">
        <v>4</v>
      </c>
      <c r="E55" s="47"/>
      <c r="F55" s="47">
        <v>5</v>
      </c>
      <c r="G55" s="47"/>
      <c r="H55" s="47">
        <v>6</v>
      </c>
      <c r="I55" s="47"/>
      <c r="J55" s="47">
        <v>7</v>
      </c>
      <c r="K55" s="27"/>
    </row>
    <row r="56" spans="1:11" ht="21.95" customHeight="1" x14ac:dyDescent="0.2">
      <c r="A56" s="45">
        <v>1</v>
      </c>
      <c r="B56" s="29" t="s">
        <v>28</v>
      </c>
      <c r="C56" s="25"/>
      <c r="D56" s="27"/>
      <c r="E56" s="27"/>
      <c r="F56" s="27"/>
      <c r="G56" s="27"/>
      <c r="H56" s="27"/>
      <c r="I56" s="27"/>
      <c r="J56" s="27"/>
      <c r="K56" s="27"/>
    </row>
    <row r="57" spans="1:11" ht="31.15" customHeight="1" x14ac:dyDescent="0.2">
      <c r="A57" s="30"/>
      <c r="B57" s="24" t="s">
        <v>27</v>
      </c>
      <c r="C57" s="24" t="s">
        <v>23</v>
      </c>
      <c r="D57" s="28" t="s">
        <v>19</v>
      </c>
      <c r="E57" s="28"/>
      <c r="F57" s="26">
        <v>1</v>
      </c>
      <c r="G57" s="26"/>
      <c r="H57" s="27"/>
      <c r="I57" s="27"/>
      <c r="J57" s="26">
        <f>F57+H57</f>
        <v>1</v>
      </c>
      <c r="K57" s="26"/>
    </row>
    <row r="58" spans="1:11" ht="26.45" customHeight="1" x14ac:dyDescent="0.2">
      <c r="A58" s="30"/>
      <c r="B58" s="24" t="s">
        <v>26</v>
      </c>
      <c r="C58" s="24" t="s">
        <v>23</v>
      </c>
      <c r="D58" s="28" t="s">
        <v>19</v>
      </c>
      <c r="E58" s="28"/>
      <c r="F58" s="26">
        <v>9</v>
      </c>
      <c r="G58" s="26"/>
      <c r="H58" s="27"/>
      <c r="I58" s="27"/>
      <c r="J58" s="26">
        <f>F58+H58</f>
        <v>9</v>
      </c>
      <c r="K58" s="26"/>
    </row>
    <row r="59" spans="1:11" ht="36.6" customHeight="1" x14ac:dyDescent="0.2">
      <c r="A59" s="30"/>
      <c r="B59" s="24" t="s">
        <v>25</v>
      </c>
      <c r="C59" s="24" t="s">
        <v>23</v>
      </c>
      <c r="D59" s="28" t="s">
        <v>22</v>
      </c>
      <c r="E59" s="28"/>
      <c r="F59" s="44">
        <v>49.69</v>
      </c>
      <c r="G59" s="44"/>
      <c r="H59" s="31"/>
      <c r="I59" s="31"/>
      <c r="J59" s="44">
        <f>F59+H59</f>
        <v>49.69</v>
      </c>
      <c r="K59" s="44"/>
    </row>
    <row r="60" spans="1:11" ht="39.6" customHeight="1" x14ac:dyDescent="0.2">
      <c r="A60" s="30"/>
      <c r="B60" s="24" t="s">
        <v>24</v>
      </c>
      <c r="C60" s="24" t="s">
        <v>23</v>
      </c>
      <c r="D60" s="28" t="s">
        <v>22</v>
      </c>
      <c r="E60" s="28"/>
      <c r="F60" s="44">
        <v>93.96</v>
      </c>
      <c r="G60" s="44"/>
      <c r="H60" s="31"/>
      <c r="I60" s="31"/>
      <c r="J60" s="44">
        <f>F60+H60</f>
        <v>93.96</v>
      </c>
      <c r="K60" s="44"/>
    </row>
    <row r="61" spans="1:11" ht="25.15" customHeight="1" x14ac:dyDescent="0.2">
      <c r="A61" s="30">
        <v>2</v>
      </c>
      <c r="B61" s="29" t="s">
        <v>21</v>
      </c>
      <c r="C61" s="24"/>
      <c r="D61" s="28"/>
      <c r="E61" s="28"/>
      <c r="F61" s="26"/>
      <c r="G61" s="26"/>
      <c r="H61" s="27"/>
      <c r="I61" s="27"/>
      <c r="J61" s="43"/>
      <c r="K61" s="42"/>
    </row>
    <row r="62" spans="1:11" ht="36.6" customHeight="1" x14ac:dyDescent="0.2">
      <c r="A62" s="30"/>
      <c r="B62" s="24" t="s">
        <v>20</v>
      </c>
      <c r="C62" s="24" t="s">
        <v>14</v>
      </c>
      <c r="D62" s="28" t="s">
        <v>19</v>
      </c>
      <c r="E62" s="28"/>
      <c r="F62" s="26">
        <v>201</v>
      </c>
      <c r="G62" s="26"/>
      <c r="H62" s="41"/>
      <c r="I62" s="41"/>
      <c r="J62" s="40">
        <f>F62+H62</f>
        <v>201</v>
      </c>
      <c r="K62" s="39"/>
    </row>
    <row r="63" spans="1:11" ht="22.9" customHeight="1" x14ac:dyDescent="0.2">
      <c r="A63" s="30">
        <v>3</v>
      </c>
      <c r="B63" s="29" t="s">
        <v>18</v>
      </c>
      <c r="C63" s="24"/>
      <c r="D63" s="28"/>
      <c r="E63" s="38"/>
      <c r="F63" s="37"/>
      <c r="G63" s="37"/>
      <c r="H63" s="26"/>
      <c r="I63" s="26"/>
      <c r="J63" s="26"/>
      <c r="K63" s="26"/>
    </row>
    <row r="64" spans="1:11" ht="31.9" customHeight="1" x14ac:dyDescent="0.2">
      <c r="A64" s="30"/>
      <c r="B64" s="24" t="s">
        <v>17</v>
      </c>
      <c r="C64" s="24" t="s">
        <v>16</v>
      </c>
      <c r="D64" s="28" t="s">
        <v>13</v>
      </c>
      <c r="E64" s="28"/>
      <c r="F64" s="34">
        <f>D51/F62</f>
        <v>43058.372238805969</v>
      </c>
      <c r="G64" s="33"/>
      <c r="H64" s="36"/>
      <c r="I64" s="35"/>
      <c r="J64" s="34">
        <f>F64+H64</f>
        <v>43058.372238805969</v>
      </c>
      <c r="K64" s="33"/>
    </row>
    <row r="65" spans="1:11" ht="35.450000000000003" customHeight="1" x14ac:dyDescent="0.2">
      <c r="A65" s="30"/>
      <c r="B65" s="24" t="s">
        <v>15</v>
      </c>
      <c r="C65" s="24" t="s">
        <v>14</v>
      </c>
      <c r="D65" s="28" t="s">
        <v>13</v>
      </c>
      <c r="E65" s="28"/>
      <c r="F65" s="32">
        <f>F62/F58</f>
        <v>22.333333333333332</v>
      </c>
      <c r="G65" s="32"/>
      <c r="H65" s="31"/>
      <c r="I65" s="31"/>
      <c r="J65" s="31">
        <f>F65+H65</f>
        <v>22.333333333333332</v>
      </c>
      <c r="K65" s="31"/>
    </row>
    <row r="66" spans="1:11" ht="21.95" customHeight="1" x14ac:dyDescent="0.2">
      <c r="A66" s="30">
        <v>4</v>
      </c>
      <c r="B66" s="29" t="s">
        <v>12</v>
      </c>
      <c r="C66" s="24"/>
      <c r="D66" s="28"/>
      <c r="E66" s="28"/>
      <c r="F66" s="26"/>
      <c r="G66" s="26"/>
      <c r="H66" s="27"/>
      <c r="I66" s="27"/>
      <c r="J66" s="26"/>
      <c r="K66" s="26"/>
    </row>
    <row r="67" spans="1:11" ht="31.5" x14ac:dyDescent="0.2">
      <c r="A67" s="25"/>
      <c r="B67" s="24" t="s">
        <v>11</v>
      </c>
      <c r="C67" s="24" t="s">
        <v>10</v>
      </c>
      <c r="D67" s="23"/>
      <c r="E67" s="22"/>
      <c r="F67" s="19">
        <v>99.4</v>
      </c>
      <c r="G67" s="18"/>
      <c r="H67" s="21"/>
      <c r="I67" s="20"/>
      <c r="J67" s="19">
        <v>99.4</v>
      </c>
      <c r="K67" s="18"/>
    </row>
    <row r="68" spans="1:11" s="9" customFormat="1" ht="36" customHeight="1" x14ac:dyDescent="0.25">
      <c r="A68" s="16" t="s">
        <v>9</v>
      </c>
      <c r="B68" s="16"/>
      <c r="C68" s="7"/>
      <c r="D68" s="7"/>
      <c r="E68" s="7"/>
      <c r="F68" s="7"/>
      <c r="G68" s="7"/>
      <c r="H68" s="7"/>
      <c r="I68" s="7"/>
      <c r="J68" s="7"/>
      <c r="K68" s="7"/>
    </row>
    <row r="69" spans="1:11" s="9" customFormat="1" ht="15.75" customHeight="1" x14ac:dyDescent="0.25">
      <c r="A69" s="4"/>
      <c r="B69" s="7"/>
      <c r="C69" s="7"/>
      <c r="D69" s="7"/>
      <c r="E69" s="15"/>
      <c r="F69" s="14"/>
      <c r="G69" s="14"/>
      <c r="H69" s="17" t="s">
        <v>8</v>
      </c>
      <c r="I69" s="17"/>
      <c r="J69" s="17"/>
      <c r="K69" s="17"/>
    </row>
    <row r="70" spans="1:11" s="9" customFormat="1" ht="63.75" customHeight="1" x14ac:dyDescent="0.25">
      <c r="A70" s="16" t="s">
        <v>7</v>
      </c>
      <c r="B70" s="16"/>
      <c r="C70" s="7"/>
      <c r="D70" s="7"/>
      <c r="E70" s="12" t="s">
        <v>3</v>
      </c>
      <c r="F70" s="11"/>
      <c r="G70" s="11"/>
      <c r="H70" s="10" t="s">
        <v>2</v>
      </c>
      <c r="I70" s="10"/>
      <c r="J70" s="10"/>
      <c r="K70" s="10"/>
    </row>
    <row r="71" spans="1:11" s="9" customFormat="1" ht="38.25" customHeight="1" x14ac:dyDescent="0.25">
      <c r="A71" s="16" t="s">
        <v>6</v>
      </c>
      <c r="B71" s="16"/>
      <c r="C71" s="7"/>
      <c r="D71" s="7"/>
      <c r="E71" s="7"/>
      <c r="F71" s="7"/>
      <c r="G71" s="7"/>
      <c r="H71" s="6"/>
      <c r="I71" s="6"/>
      <c r="J71" s="6"/>
      <c r="K71" s="6"/>
    </row>
    <row r="72" spans="1:11" s="9" customFormat="1" ht="20.25" customHeight="1" x14ac:dyDescent="0.25">
      <c r="A72" s="4"/>
      <c r="B72" s="7"/>
      <c r="C72" s="7"/>
      <c r="D72" s="7"/>
      <c r="E72" s="15"/>
      <c r="F72" s="14"/>
      <c r="G72" s="14"/>
      <c r="H72" s="13" t="s">
        <v>5</v>
      </c>
      <c r="I72" s="13"/>
      <c r="J72" s="13"/>
      <c r="K72" s="13"/>
    </row>
    <row r="73" spans="1:11" s="9" customFormat="1" ht="34.5" customHeight="1" x14ac:dyDescent="0.2">
      <c r="A73" s="4" t="s">
        <v>4</v>
      </c>
      <c r="B73" s="7"/>
      <c r="C73" s="4"/>
      <c r="D73" s="7"/>
      <c r="E73" s="12" t="s">
        <v>3</v>
      </c>
      <c r="F73" s="12"/>
      <c r="G73" s="11"/>
      <c r="H73" s="10" t="s">
        <v>2</v>
      </c>
      <c r="I73" s="10"/>
      <c r="J73" s="10"/>
      <c r="K73" s="10"/>
    </row>
    <row r="74" spans="1:11" ht="15.75" x14ac:dyDescent="0.2">
      <c r="C74" s="4"/>
      <c r="D74" s="7"/>
      <c r="E74" s="8"/>
      <c r="F74" s="8"/>
      <c r="G74" s="7"/>
      <c r="H74" s="6"/>
      <c r="I74" s="6"/>
      <c r="J74" s="6"/>
      <c r="K74" s="6"/>
    </row>
    <row r="75" spans="1:11" ht="15.75" x14ac:dyDescent="0.2">
      <c r="A75" s="5"/>
      <c r="B75" s="4" t="s">
        <v>1</v>
      </c>
    </row>
    <row r="76" spans="1:11" ht="17.25" customHeight="1" x14ac:dyDescent="0.2">
      <c r="A76" s="3"/>
      <c r="B76" s="1" t="s">
        <v>0</v>
      </c>
    </row>
    <row r="77" spans="1:11" x14ac:dyDescent="0.2">
      <c r="A77" s="2"/>
      <c r="B77" s="2"/>
    </row>
  </sheetData>
  <mergeCells count="150">
    <mergeCell ref="A11:K11"/>
    <mergeCell ref="G2:K2"/>
    <mergeCell ref="A13:K13"/>
    <mergeCell ref="A12:K12"/>
    <mergeCell ref="G1:K1"/>
    <mergeCell ref="A3:K3"/>
    <mergeCell ref="B4:F4"/>
    <mergeCell ref="G4:K4"/>
    <mergeCell ref="B5:F5"/>
    <mergeCell ref="G5:K5"/>
    <mergeCell ref="A9:K9"/>
    <mergeCell ref="A10:I10"/>
    <mergeCell ref="A23:K23"/>
    <mergeCell ref="A17:K17"/>
    <mergeCell ref="A20:K20"/>
    <mergeCell ref="A21:K21"/>
    <mergeCell ref="A22:K22"/>
    <mergeCell ref="B6:C6"/>
    <mergeCell ref="E6:F6"/>
    <mergeCell ref="G6:K6"/>
    <mergeCell ref="A7:K7"/>
    <mergeCell ref="A8:K8"/>
    <mergeCell ref="A25:K25"/>
    <mergeCell ref="B27:H27"/>
    <mergeCell ref="B28:H28"/>
    <mergeCell ref="A30:K30"/>
    <mergeCell ref="A31:K31"/>
    <mergeCell ref="B33:H33"/>
    <mergeCell ref="B34:H34"/>
    <mergeCell ref="A36:H36"/>
    <mergeCell ref="A37:I37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F40:G40"/>
    <mergeCell ref="H40:I40"/>
    <mergeCell ref="B41:C41"/>
    <mergeCell ref="D41:E41"/>
    <mergeCell ref="F41:G41"/>
    <mergeCell ref="H41:I41"/>
    <mergeCell ref="B42:C42"/>
    <mergeCell ref="D42:E42"/>
    <mergeCell ref="F42:G42"/>
    <mergeCell ref="H42:I42"/>
    <mergeCell ref="B43:C43"/>
    <mergeCell ref="D43:E43"/>
    <mergeCell ref="F43:G43"/>
    <mergeCell ref="H43:I43"/>
    <mergeCell ref="A44:C44"/>
    <mergeCell ref="D44:E44"/>
    <mergeCell ref="F44:G44"/>
    <mergeCell ref="H44:I44"/>
    <mergeCell ref="F50:G50"/>
    <mergeCell ref="H50:I50"/>
    <mergeCell ref="A46:H46"/>
    <mergeCell ref="A47:I47"/>
    <mergeCell ref="A48:C48"/>
    <mergeCell ref="D48:E48"/>
    <mergeCell ref="F48:G48"/>
    <mergeCell ref="H48:I48"/>
    <mergeCell ref="F51:G51"/>
    <mergeCell ref="H51:I51"/>
    <mergeCell ref="A51:C51"/>
    <mergeCell ref="D51:E51"/>
    <mergeCell ref="A49:C49"/>
    <mergeCell ref="D49:E49"/>
    <mergeCell ref="F49:G49"/>
    <mergeCell ref="H49:I49"/>
    <mergeCell ref="A50:C50"/>
    <mergeCell ref="D50:E50"/>
    <mergeCell ref="A53:H53"/>
    <mergeCell ref="D54:E54"/>
    <mergeCell ref="F54:G54"/>
    <mergeCell ref="H54:I54"/>
    <mergeCell ref="J54:K54"/>
    <mergeCell ref="D55:E55"/>
    <mergeCell ref="F55:G55"/>
    <mergeCell ref="H55:I55"/>
    <mergeCell ref="J55:K55"/>
    <mergeCell ref="H56:I56"/>
    <mergeCell ref="J56:K56"/>
    <mergeCell ref="D57:E57"/>
    <mergeCell ref="F57:G57"/>
    <mergeCell ref="H57:I57"/>
    <mergeCell ref="J57:K57"/>
    <mergeCell ref="A68:B68"/>
    <mergeCell ref="H69:K69"/>
    <mergeCell ref="H74:K74"/>
    <mergeCell ref="D67:E67"/>
    <mergeCell ref="F67:G67"/>
    <mergeCell ref="H67:I67"/>
    <mergeCell ref="J67:K67"/>
    <mergeCell ref="D65:E65"/>
    <mergeCell ref="F65:G65"/>
    <mergeCell ref="H65:I65"/>
    <mergeCell ref="J65:K65"/>
    <mergeCell ref="D66:E66"/>
    <mergeCell ref="F66:G66"/>
    <mergeCell ref="H66:I66"/>
    <mergeCell ref="J66:K66"/>
    <mergeCell ref="A77:B77"/>
    <mergeCell ref="A70:B70"/>
    <mergeCell ref="H70:K70"/>
    <mergeCell ref="A71:B71"/>
    <mergeCell ref="H71:K71"/>
    <mergeCell ref="H72:K72"/>
    <mergeCell ref="H73:K73"/>
    <mergeCell ref="H61:I61"/>
    <mergeCell ref="J61:K61"/>
    <mergeCell ref="D62:E62"/>
    <mergeCell ref="F62:G62"/>
    <mergeCell ref="H62:I62"/>
    <mergeCell ref="J62:K62"/>
    <mergeCell ref="H59:I59"/>
    <mergeCell ref="J59:K59"/>
    <mergeCell ref="D56:E56"/>
    <mergeCell ref="F56:G56"/>
    <mergeCell ref="D63:E63"/>
    <mergeCell ref="F63:G63"/>
    <mergeCell ref="H63:I63"/>
    <mergeCell ref="J63:K63"/>
    <mergeCell ref="D61:E61"/>
    <mergeCell ref="F61:G61"/>
    <mergeCell ref="D60:E60"/>
    <mergeCell ref="F60:G60"/>
    <mergeCell ref="H60:I60"/>
    <mergeCell ref="J60:K60"/>
    <mergeCell ref="D58:E58"/>
    <mergeCell ref="F58:G58"/>
    <mergeCell ref="H58:I58"/>
    <mergeCell ref="J58:K58"/>
    <mergeCell ref="D59:E59"/>
    <mergeCell ref="F59:G59"/>
    <mergeCell ref="D64:E64"/>
    <mergeCell ref="F64:G64"/>
    <mergeCell ref="H64:I64"/>
    <mergeCell ref="J64:K64"/>
    <mergeCell ref="A14:K14"/>
    <mergeCell ref="A15:K15"/>
    <mergeCell ref="A16:K16"/>
    <mergeCell ref="A18:K18"/>
    <mergeCell ref="A19:K19"/>
    <mergeCell ref="A24:K24"/>
  </mergeCells>
  <pageMargins left="0.23622047244094491" right="0.23622047244094491" top="0.74803149606299213" bottom="0.74803149606299213" header="0.31496062992125984" footer="0.31496062992125984"/>
  <pageSetup paperSize="9" scale="56" fitToHeight="3" orientation="landscape" r:id="rId1"/>
  <rowBreaks count="1" manualBreakCount="1">
    <brk id="1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1023_ </vt:lpstr>
      <vt:lpstr>'1023_ 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2021-11-09T10:43:33Z</dcterms:created>
  <dcterms:modified xsi:type="dcterms:W3CDTF">2021-11-09T10:43:53Z</dcterms:modified>
</cp:coreProperties>
</file>