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3132" sheetId="1" r:id="rId1"/>
  </sheets>
  <definedNames>
    <definedName name="_xlnm.Print_Area" localSheetId="0">'1113132'!$A$1:$BQ$140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N43" i="1" s="1"/>
  <c r="BI43" i="1"/>
  <c r="AK44" i="1"/>
  <c r="AZ44" i="1"/>
  <c r="BD44" i="1"/>
  <c r="BN44" i="1" s="1"/>
  <c r="BI44" i="1"/>
  <c r="AK45" i="1"/>
  <c r="BI45" i="1"/>
  <c r="BN45" i="1" s="1"/>
  <c r="AF46" i="1"/>
  <c r="AK46" i="1"/>
  <c r="AZ46" i="1"/>
  <c r="BD46" i="1"/>
  <c r="BN46" i="1" s="1"/>
  <c r="BI46" i="1"/>
  <c r="AC60" i="1"/>
  <c r="AS60" i="1"/>
  <c r="AY60" i="1"/>
  <c r="BD60" i="1"/>
  <c r="BI60" i="1"/>
  <c r="S61" i="1"/>
  <c r="AC61" i="1" s="1"/>
  <c r="AI81" i="1" s="1"/>
  <c r="X61" i="1"/>
  <c r="AD81" i="1" s="1"/>
  <c r="AI61" i="1"/>
  <c r="AS61" i="1" s="1"/>
  <c r="AN61" i="1"/>
  <c r="AY61" i="1"/>
  <c r="BI61" i="1" s="1"/>
  <c r="BD61" i="1"/>
  <c r="AC62" i="1"/>
  <c r="AS62" i="1"/>
  <c r="AY62" i="1"/>
  <c r="BI62" i="1" s="1"/>
  <c r="BD62" i="1"/>
  <c r="AC63" i="1"/>
  <c r="AS63" i="1"/>
  <c r="AY63" i="1"/>
  <c r="BI63" i="1" s="1"/>
  <c r="BD63" i="1"/>
  <c r="AC64" i="1"/>
  <c r="AS64" i="1"/>
  <c r="AY64" i="1"/>
  <c r="BD64" i="1"/>
  <c r="BI64" i="1"/>
  <c r="BC74" i="1"/>
  <c r="BH74" i="1"/>
  <c r="BM74" i="1"/>
  <c r="AX75" i="1"/>
  <c r="BC75" i="1"/>
  <c r="BH75" i="1"/>
  <c r="BM75" i="1"/>
  <c r="AX76" i="1"/>
  <c r="BM76" i="1" s="1"/>
  <c r="BC76" i="1"/>
  <c r="BH76" i="1"/>
  <c r="AX77" i="1"/>
  <c r="BC77" i="1"/>
  <c r="BH77" i="1"/>
  <c r="BM77" i="1"/>
  <c r="AX78" i="1"/>
  <c r="BM78" i="1" s="1"/>
  <c r="BC78" i="1"/>
  <c r="BH78" i="1"/>
  <c r="AX79" i="1"/>
  <c r="BC79" i="1"/>
  <c r="BH79" i="1"/>
  <c r="BM79" i="1"/>
  <c r="AX80" i="1"/>
  <c r="BM80" i="1" s="1"/>
  <c r="BC80" i="1"/>
  <c r="BH80" i="1"/>
  <c r="AN81" i="1"/>
  <c r="AX81" i="1" s="1"/>
  <c r="BM81" i="1" s="1"/>
  <c r="AS81" i="1"/>
  <c r="BH81" i="1" s="1"/>
  <c r="AI82" i="1"/>
  <c r="AX82" i="1"/>
  <c r="BC82" i="1"/>
  <c r="BH82" i="1"/>
  <c r="BM82" i="1"/>
  <c r="AI83" i="1"/>
  <c r="AX83" i="1"/>
  <c r="BM83" i="1" s="1"/>
  <c r="BC83" i="1"/>
  <c r="BH83" i="1"/>
  <c r="BM84" i="1"/>
  <c r="BC85" i="1"/>
  <c r="BH85" i="1"/>
  <c r="BM85" i="1"/>
  <c r="BC86" i="1"/>
  <c r="BH86" i="1"/>
  <c r="BM86" i="1"/>
  <c r="BC87" i="1"/>
  <c r="BH87" i="1"/>
  <c r="BM87" i="1"/>
  <c r="BC88" i="1"/>
  <c r="BH88" i="1"/>
  <c r="BM88" i="1"/>
  <c r="AI89" i="1"/>
  <c r="BC89" i="1"/>
  <c r="BH89" i="1"/>
  <c r="BC91" i="1"/>
  <c r="BH91" i="1"/>
  <c r="BM91" i="1"/>
  <c r="BH92" i="1"/>
  <c r="BM92" i="1"/>
  <c r="BC93" i="1"/>
  <c r="BH93" i="1"/>
  <c r="BM93" i="1"/>
  <c r="BC94" i="1"/>
  <c r="BH94" i="1"/>
  <c r="BM94" i="1"/>
  <c r="BM95" i="1"/>
  <c r="BC96" i="1"/>
  <c r="BH96" i="1"/>
  <c r="BM96" i="1"/>
  <c r="BC97" i="1"/>
  <c r="BH97" i="1"/>
  <c r="BM97" i="1"/>
  <c r="BC98" i="1"/>
  <c r="BH98" i="1"/>
  <c r="BM98" i="1"/>
  <c r="BC99" i="1"/>
  <c r="BH99" i="1"/>
  <c r="BM99" i="1"/>
  <c r="BC100" i="1"/>
  <c r="BM100" i="1"/>
  <c r="Y81" i="1" l="1"/>
  <c r="BC81" i="1" s="1"/>
</calcChain>
</file>

<file path=xl/sharedStrings.xml><?xml version="1.0" encoding="utf-8"?>
<sst xmlns="http://schemas.openxmlformats.org/spreadsheetml/2006/main" count="306" uniqueCount="173">
  <si>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</si>
  <si>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</si>
  <si>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</si>
  <si>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</si>
  <si>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</si>
  <si>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</si>
  <si>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</si>
  <si>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</si>
  <si>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</si>
  <si>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1113132 "Утримання клубів для підлітків за місцем проживання" виконана за 2022 рік.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</si>
  <si>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</si>
  <si>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організація навчання та виховання підлітків у позаурочний та позанавчальний час за місцем проживання.</t>
  </si>
  <si>
    <t xml:space="preserve"> 9.3. Аналіз стану виконання результативних показників</t>
  </si>
  <si>
    <t xml:space="preserve"> капітальний ремонт не був проведений в зв'язку із дотриманням постанови № 590 від 9.06.2021р. та в результаті  збільшення вартості ремонту відповідно до об'ємів, які зазначені в кошторисній документації  внаслідок підвищення цін на матеріали та роботи
</t>
  </si>
  <si>
    <t>відсоток</t>
  </si>
  <si>
    <t>ступінь завершення об'єкта по капітальному ремонту підліткового клубу “Вікторія по вул. Інститутській,8”</t>
  </si>
  <si>
    <t>зростання динаміки надходження власних коштів від надання платних послуг пов'язана з збільшенням вартості  послуг та введенням послуги здачі в оренду частини приміщення клубу “Індиго” по вул. Лісогринівецька,16/1</t>
  </si>
  <si>
    <t>динаміка зростання власних коштів до показника попереднього року</t>
  </si>
  <si>
    <t>зменшення динаміки кількості заходів до попереднього року пов'язана із запровадженням військового стану на території України</t>
  </si>
  <si>
    <t>динаміка кількості заходів до попереднього року</t>
  </si>
  <si>
    <t>зменшення темпів кількості відвідувачів  відбулося в зв'язку з зменшенням кількості гуртків та секцій на 2 од. (гурток “Гопак” вул. Інститутська,8 в зв'язку з мобілізацією керівника гуртка  та звільненням керівника секцій на платній основі клубу “Грація” Пр.Миру 76/4)</t>
  </si>
  <si>
    <t>темп зростання кількості підлітків охоплених гуртковою та секційною роботою</t>
  </si>
  <si>
    <t>якості</t>
  </si>
  <si>
    <t>на зменшення вартості одного заходу вплинуло  зменшення касових видатків,  пов'язане із дотриманням  Постанови КМУ від 9 червня  2021р № 590  “Про затвердження Порядку виконання повноважень Державною казначейською службою в особливому режимі в умовах воєнного стану”</t>
  </si>
  <si>
    <t>грн</t>
  </si>
  <si>
    <t xml:space="preserve"> витрати на проведення одного заходу</t>
  </si>
  <si>
    <t>на зменшення  середньомісячних витрат на одного відвідувача підліткових  клубів та на утримання одного гуртка та секції  вплинуло зменшення  касових видатків у порівнянні з кошторисними призначеннями та зменшення кількості відвідувачів клубів</t>
  </si>
  <si>
    <t>середньомісячні витрати на утримання одного відвідувача підліткових клубів</t>
  </si>
  <si>
    <t>ефективності</t>
  </si>
  <si>
    <t>збільшення кількості заходів спрямована на покращення психоемоційного стану дітей та для організації дозвілля відвідувачів клубів</t>
  </si>
  <si>
    <t>од.</t>
  </si>
  <si>
    <t>кількість заходів</t>
  </si>
  <si>
    <t>зменшення кількості відвідувачів  підліткових клубів на 110 од. відбулося в зв'язку з зменшенням кількості гуртків та секцій на 2 од. (гурток “Гопак” вул. Інститутська,8 в зв'язку з мобілізацією керівника гуртка  та звільненням керівника секцій на платній основі клубу “Грація”)</t>
  </si>
  <si>
    <t>кількість відвідувачів клубів</t>
  </si>
  <si>
    <t>продукту</t>
  </si>
  <si>
    <t xml:space="preserve">комп'ютер в комплекті (1компл) вартістю 25 000,00 грн був придбаний за рахунок коштів бюджету розвитку. Оплата не була здійснена  згідно Договору №1122014 від 02.11.2022р. з  ФОП Куземін А.С. Станом на 01.01.2023 року по спеціальному фонду виникла кредиторська заборгованість
</t>
  </si>
  <si>
    <t>обсяг витрат на оновлення матеріально - технічної бази</t>
  </si>
  <si>
    <t xml:space="preserve">кошти в сумі 44100,00 грн. не використані відповідно  Постанови КМУ від 9 червня  2021р № 590 “Про затвердження Порядку виконання повноважень Державною казначейською службою в особливому режимі в умовах воєнного стану”
</t>
  </si>
  <si>
    <t>обсяг витрат на проведення заходів центру</t>
  </si>
  <si>
    <t xml:space="preserve">кошти не використані відповідно Постанови КМУ від 9 червня  2021р № 590 “Про затвердження Порядку виконання повноважень Державною казначейською службою в особливому режимі в умовах воєнного стану”
</t>
  </si>
  <si>
    <t xml:space="preserve"> обсяг витрат на утримання центру</t>
  </si>
  <si>
    <t xml:space="preserve">станом на 01.01.2023 р укладено угоди ЦПХ з 12 керівниками  секцій , які надають платні послуги. Не укладені угоди ЦПХ з керівником клубу “Грація” Пр. Миру, 76/4 та “Редегаст” вул. Пілотська,39
</t>
  </si>
  <si>
    <t xml:space="preserve"> керівники секцій,які надають платні послуги</t>
  </si>
  <si>
    <t xml:space="preserve">станом на 01.01.2023 р вакантні посади: педагогічні працівники - 2,5 од ( 1-педагог-організатор,1-керівник гуртка,0,5 – культорганізатор дитячих позашкільних закладів), 1,75 од -обслуговуючий персонал ( 1од. водій автотранспортних засобів; 0,75 - прибиральник службових приміщень)
</t>
  </si>
  <si>
    <t>кількість штатних працівників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</si>
  <si>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</si>
  <si>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</si>
  <si>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</si>
  <si>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</si>
  <si>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</si>
  <si>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</si>
  <si>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</si>
  <si>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</si>
  <si>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</si>
  <si>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</si>
  <si>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</si>
  <si>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</si>
  <si>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</si>
  <si>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</si>
  <si>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захищених статей видатків в структурі загальних обсягів видатків</t>
  </si>
  <si>
    <t>ступінь завершення об'єкта по капітальному ремонту підліткового клубу “Вікторія по вул.Інститутській,8”</t>
  </si>
  <si>
    <t/>
  </si>
  <si>
    <t>витрати на проведення одного заходу</t>
  </si>
  <si>
    <t>середньомісячні витрати на утримання одного гуртка та секції</t>
  </si>
  <si>
    <t>середньомісячні витрати на одного відвідувача підліткових клубів</t>
  </si>
  <si>
    <t xml:space="preserve"> розрахунок</t>
  </si>
  <si>
    <t>грн.</t>
  </si>
  <si>
    <t>середні витрати на придбання одного комплекту інвентарю для занять дитячою легкою атлетикою</t>
  </si>
  <si>
    <t>розрахунки до кошторису</t>
  </si>
  <si>
    <t>кількість</t>
  </si>
  <si>
    <t>кількість техніки,яку планується оновити</t>
  </si>
  <si>
    <t>звітність центру</t>
  </si>
  <si>
    <t>мережа закладу</t>
  </si>
  <si>
    <t>кількісь гуртків, секцій</t>
  </si>
  <si>
    <t>рішення сесії</t>
  </si>
  <si>
    <t>кількість об"єктів капітального ремонту</t>
  </si>
  <si>
    <t>кошторис</t>
  </si>
  <si>
    <t>обсяг витрат на утримання центру</t>
  </si>
  <si>
    <t>штатний розпис</t>
  </si>
  <si>
    <t>керівники секцій, які надають платні послуги</t>
  </si>
  <si>
    <t>обслуговуючий персонал</t>
  </si>
  <si>
    <t>спеціалісти</t>
  </si>
  <si>
    <t>педадогічний персонал</t>
  </si>
  <si>
    <t>адміністративний</t>
  </si>
  <si>
    <t>кількість штатних працівників, в т.ч.</t>
  </si>
  <si>
    <t>кількість установ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</si>
  <si>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</si>
  <si>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</si>
  <si>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</si>
  <si>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</si>
  <si>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</si>
  <si>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</si>
  <si>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</si>
  <si>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</si>
  <si>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</si>
  <si>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</si>
  <si>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</si>
  <si>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</si>
  <si>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</si>
  <si>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</si>
  <si>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</si>
  <si>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</si>
  <si>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</si>
  <si>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</si>
  <si>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</si>
  <si>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</si>
  <si>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</si>
  <si>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Програма соціально-економічного та культурного розвитку м. Хмельницького на 2018 рік</t>
  </si>
  <si>
    <t>Програма охорони довкілля на 2016- 2020 роки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</si>
  <si>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</si>
  <si>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s5.6</t>
  </si>
  <si>
    <t>Програма підтримки сім"ї на 2016-2020 роки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</si>
  <si>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</si>
  <si>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</si>
  <si>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</si>
  <si>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</si>
  <si>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</si>
  <si>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</si>
  <si>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</si>
  <si>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</si>
  <si>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</si>
  <si>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</si>
  <si>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Залишок невикористаних асигнувань  - 493 127,10 грн. в т.ч.: 
 -КЕКВ 2111 - 163 500,01 грн (залишок виник за рахунок наявних вакансій  4,25 од. та перебування працівників центру на лікарняному та  у дородовій та післяродовій відпустці, які оплачуються за рахунок коштів ФСС з ТВП);
 -КЕКВ 2120 - 9 780,34  грн (залишок коштів на оплату Єдиного соціального внеску);
 -КЕКВ 2210 - 182 306,33 грн (кошти не використані у зв'язку із введенням в дію Постанови КМУ від 9 червня  2021р № 590  “Про затвердження Порядку виконання повноважень Державною казначейською службою в особливому режимі в умовах воєнного стану”). 
 -КЕКВ 2240 - 16073,99 грн. (кошти не використані в зв'язку із дотриманням  Постанови КМУ від 9 червня  2021р № 590 “Про затвердження Порядку виконання    повноважень Державною казначейською службою в особливому режимі в умовах воєнного стану”  на поліграфічні послуги - 1 000,00 грн,  виготовлення технічної 
  документації - 2 620,00 грн, ремонт комп'ютерів -1 600,00 грн, повірка лічильників -2 640,00 грн, технічне обслуговування автомобіля -2 006,96 грн. Залишок коштів
  в розмірі  6207,03 грн виник  в результаті зменшення потреби в послугах  по обслуговуванню будівель та проведення профоглядів, 
 -КЕКВ 2270 - 120 266,43 грн  (залишок виник в результаті сприятливих погодних умов, що вплинуло на   зменшення  використання послуг теплопостачання та електропостачання та запровадження заходів економії використання води та  оплаті послуг за рахунок коштів спеціального фонду). 
 -КЕКВ 2282 - 1 200 грн  (кошти заплановані для оплати курсів з охорони праці, які підпадають по оплаті в останню чергу згідно вищевказаної постанови).
   В 2022 році за рахунок коштів бюджету розвитку було заплановано  капітальний ремонт підліткового клубу “Вікторія” по вул. Інститутській, 8 в м. Хмельницький  вартістю  512 693,00  грн та придбання комп'ютера в комплекті вартістю 25 000,00 грн. Капітальний ремонт не був проведений в результаті дотримання Постанови  КМУ  № 590 від 9.06.2021р. та в результаті  збільшення  вартості ремонту відповідно до об'ємів, які зазначені в кошторисній документації  внаслідок підвищення цін на матеріали та боти.  
   Комп'ютер в комплекті був придбаний, але не оплачений  згідно Договору №1122014 від 02.11.2022р. з  ФОП Куземін А.С. Станом на 01.01.2023р виникла  кредиторська заборгованість в сумі 25 000 грн.
   Відхилення між касовими видатками та кошторисними призначеннями по спеціальному фонду  виникло в результаті використання для оплати потреб  Центру  залишку коштів станом на 01.01.2022 р в сумі 27 291,00 грн по спеціальному фонду, який був поставлений на фінансування та не врахований в паспорті бюджетної  програми.
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</si>
  <si>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</si>
  <si>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</si>
  <si>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</si>
  <si>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Капітальний ремонт підліткового клубу “Вікторія” по вул. Інститутській,8 в м. Хмельницький</t>
  </si>
  <si>
    <t>Придбання предметів довгострокового користування</t>
  </si>
  <si>
    <t>s5.5</t>
  </si>
  <si>
    <t>Створення належних умов для функціонування центру по роботі з дітьми та підлітками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</si>
  <si>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</si>
  <si>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</si>
  <si>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</si>
  <si>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</si>
  <si>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</si>
  <si>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</si>
  <si>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</si>
  <si>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</t>
  </si>
  <si>
    <t>p5.3</t>
  </si>
  <si>
    <t>Завдання</t>
  </si>
  <si>
    <t>6. Завдання бюджетної програми</t>
  </si>
  <si>
    <t>організація навчання та виховання підлітків у позаурочний та позанавчальний час за місцем проживання</t>
  </si>
  <si>
    <t>5. Мета бюджетної програми</t>
  </si>
  <si>
    <t>s5.2</t>
  </si>
  <si>
    <t xml:space="preserve"> Утримання клубів для підлітків за місцем проживання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</si>
  <si>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</si>
  <si>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</si>
  <si>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</si>
  <si>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</si>
  <si>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</si>
  <si>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</si>
  <si>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</si>
  <si>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</si>
  <si>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</si>
  <si>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Утримання клубів для підлітків за місцем проживання</t>
  </si>
  <si>
    <t>1040</t>
  </si>
  <si>
    <t>3132</t>
  </si>
  <si>
    <t>1113132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</si>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</sst>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1" fillId="0" borderId="5" xfId="0" applyNumberFormat="1" applyFont="1" applyBorder="1" applyAlignment="1">
      <alignment horizontal="left" vertical="center" wrapText="1" shrinkToFi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0" xfId="0" applyFont="1" applyBorder="1" applyAlignment="1"/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5" fillId="0" borderId="0" xfId="0" applyFont="1" applyBorder="1" applyAlignment="1"/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left" vertical="center" wrapText="1"/>
    </xf>
    <xf numFmtId="0" fontId="18" fillId="0" borderId="4" xfId="0" applyNumberFormat="1" applyFont="1" applyBorder="1" applyAlignment="1">
      <alignment horizontal="left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left" vertical="center" wrapText="1"/>
    </xf>
    <xf numFmtId="0" fontId="16" fillId="0" borderId="4" xfId="0" applyNumberFormat="1" applyFont="1" applyBorder="1" applyAlignment="1">
      <alignment horizontal="left" vertical="center" wrapText="1"/>
    </xf>
    <xf numFmtId="0" fontId="16" fillId="0" borderId="5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vertical="center" wrapText="1"/>
    </xf>
  </cellXfs>
  <cellStyles count="1">
    <cellStyle name="Звичайний" xfId="0" builtinId="0"/>
  </cellStyles>
  <dxfs count="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0"/>
  <sheetViews>
    <sheetView tabSelected="1" topLeftCell="A2" zoomScaleNormal="100" workbookViewId="0">
      <selection activeCell="A129" sqref="A129:BL129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14" t="s">
        <v>172</v>
      </c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</row>
    <row r="3" spans="1:64" ht="9" customHeight="1" x14ac:dyDescent="0.2"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</row>
    <row r="4" spans="1:64" ht="15.75" customHeight="1" x14ac:dyDescent="0.2"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</row>
    <row r="5" spans="1:64" ht="15.7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</row>
    <row r="6" spans="1:64" ht="15.75" customHeight="1" x14ac:dyDescent="0.2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</row>
    <row r="7" spans="1:64" ht="9.75" hidden="1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</row>
    <row r="8" spans="1:64" ht="9.75" hidden="1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</row>
    <row r="9" spans="1:64" ht="8.25" hidden="1" customHeight="1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</row>
    <row r="10" spans="1:64" ht="15.75" x14ac:dyDescent="0.2">
      <c r="A10" s="212" t="s">
        <v>171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</row>
    <row r="11" spans="1:64" ht="15.75" customHeight="1" x14ac:dyDescent="0.2">
      <c r="A11" s="212" t="s">
        <v>170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</row>
    <row r="12" spans="1:64" ht="15.75" customHeight="1" x14ac:dyDescent="0.2">
      <c r="A12" s="212" t="s">
        <v>169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</row>
    <row r="13" spans="1:64" ht="6" customHeight="1" x14ac:dyDescent="0.2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</row>
    <row r="14" spans="1:64" ht="27.95" customHeight="1" x14ac:dyDescent="0.2">
      <c r="A14" s="195" t="s">
        <v>168</v>
      </c>
      <c r="B14" s="202" t="s">
        <v>167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6"/>
      <c r="N14" s="205" t="s">
        <v>166</v>
      </c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3"/>
      <c r="AU14" s="202" t="s">
        <v>161</v>
      </c>
      <c r="AV14" s="201"/>
      <c r="AW14" s="201"/>
      <c r="AX14" s="201"/>
      <c r="AY14" s="201"/>
      <c r="AZ14" s="201"/>
      <c r="BA14" s="201"/>
      <c r="BB14" s="201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</row>
    <row r="15" spans="1:64" ht="21.75" customHeight="1" x14ac:dyDescent="0.2">
      <c r="A15" s="197"/>
      <c r="B15" s="187" t="s">
        <v>152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97"/>
      <c r="N15" s="198" t="s">
        <v>165</v>
      </c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7"/>
      <c r="AU15" s="187" t="s">
        <v>159</v>
      </c>
      <c r="AV15" s="187"/>
      <c r="AW15" s="187"/>
      <c r="AX15" s="187"/>
      <c r="AY15" s="187"/>
      <c r="AZ15" s="187"/>
      <c r="BA15" s="187"/>
      <c r="BB15" s="18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</row>
    <row r="16" spans="1:64" ht="6" customHeight="1" x14ac:dyDescent="0.2">
      <c r="A16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/>
      <c r="BD16"/>
      <c r="BE16" s="208"/>
      <c r="BF16" s="208"/>
      <c r="BG16" s="208"/>
      <c r="BH16" s="208"/>
      <c r="BI16" s="208"/>
      <c r="BJ16" s="208"/>
      <c r="BK16" s="208"/>
      <c r="BL16" s="208"/>
    </row>
    <row r="17" spans="1:79" ht="27.95" customHeight="1" x14ac:dyDescent="0.2">
      <c r="A17" s="207" t="s">
        <v>164</v>
      </c>
      <c r="B17" s="202" t="s">
        <v>163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6"/>
      <c r="N17" s="205" t="s">
        <v>162</v>
      </c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3"/>
      <c r="AU17" s="202" t="s">
        <v>161</v>
      </c>
      <c r="AV17" s="201"/>
      <c r="AW17" s="201"/>
      <c r="AX17" s="201"/>
      <c r="AY17" s="201"/>
      <c r="AZ17" s="201"/>
      <c r="BA17" s="201"/>
      <c r="BB17" s="201"/>
      <c r="BC17" s="193"/>
      <c r="BD17" s="193"/>
      <c r="BE17" s="193"/>
      <c r="BF17" s="193"/>
      <c r="BG17" s="193"/>
      <c r="BH17" s="193"/>
      <c r="BI17" s="193"/>
      <c r="BJ17" s="193"/>
      <c r="BK17" s="193"/>
      <c r="BL17" s="200"/>
    </row>
    <row r="18" spans="1:79" ht="23.25" customHeight="1" x14ac:dyDescent="0.2">
      <c r="A18" s="199"/>
      <c r="B18" s="187" t="s">
        <v>152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97"/>
      <c r="N18" s="198" t="s">
        <v>160</v>
      </c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7"/>
      <c r="AU18" s="187" t="s">
        <v>159</v>
      </c>
      <c r="AV18" s="187"/>
      <c r="AW18" s="187"/>
      <c r="AX18" s="187"/>
      <c r="AY18" s="187"/>
      <c r="AZ18" s="187"/>
      <c r="BA18" s="187"/>
      <c r="BB18" s="187"/>
      <c r="BC18" s="188"/>
      <c r="BD18" s="188"/>
      <c r="BE18" s="188"/>
      <c r="BF18" s="188"/>
      <c r="BG18" s="188"/>
      <c r="BH18" s="188"/>
      <c r="BI18" s="188"/>
      <c r="BJ18" s="188"/>
      <c r="BK18" s="196"/>
      <c r="BL18" s="18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95" t="s">
        <v>158</v>
      </c>
      <c r="B20" s="192" t="s">
        <v>157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/>
      <c r="N20" s="192" t="s">
        <v>156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3"/>
      <c r="AA20" s="192" t="s">
        <v>155</v>
      </c>
      <c r="AB20" s="191"/>
      <c r="AC20" s="191"/>
      <c r="AD20" s="191"/>
      <c r="AE20" s="191"/>
      <c r="AF20" s="191"/>
      <c r="AG20" s="191"/>
      <c r="AH20" s="191"/>
      <c r="AI20" s="191"/>
      <c r="AJ20" s="193"/>
      <c r="AK20" s="192" t="s">
        <v>154</v>
      </c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3"/>
      <c r="BE20" s="192" t="s">
        <v>153</v>
      </c>
      <c r="BF20" s="191"/>
      <c r="BG20" s="191"/>
      <c r="BH20" s="191"/>
      <c r="BI20" s="191"/>
      <c r="BJ20" s="191"/>
      <c r="BK20" s="191"/>
      <c r="BL20" s="191"/>
    </row>
    <row r="21" spans="1:79" ht="23.25" customHeight="1" x14ac:dyDescent="0.2">
      <c r="A21"/>
      <c r="B21" s="187" t="s">
        <v>152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/>
      <c r="N21" s="187" t="s">
        <v>151</v>
      </c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8"/>
      <c r="AA21" s="190" t="s">
        <v>150</v>
      </c>
      <c r="AB21" s="190"/>
      <c r="AC21" s="190"/>
      <c r="AD21" s="190"/>
      <c r="AE21" s="190"/>
      <c r="AF21" s="190"/>
      <c r="AG21" s="190"/>
      <c r="AH21" s="190"/>
      <c r="AI21" s="190"/>
      <c r="AJ21" s="188"/>
      <c r="AK21" s="189" t="s">
        <v>149</v>
      </c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8"/>
      <c r="BE21" s="187" t="s">
        <v>148</v>
      </c>
      <c r="BF21" s="187"/>
      <c r="BG21" s="187"/>
      <c r="BH21" s="187"/>
      <c r="BI21" s="187"/>
      <c r="BJ21" s="187"/>
      <c r="BK21" s="187"/>
      <c r="BL21" s="187"/>
    </row>
    <row r="22" spans="1:79" ht="6.75" customHeight="1" x14ac:dyDescent="0.2"/>
    <row r="23" spans="1:79" ht="15.75" customHeight="1" x14ac:dyDescent="0.2">
      <c r="A23" s="15" t="s">
        <v>147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1.95" customHeight="1" x14ac:dyDescent="0.2">
      <c r="A24" s="183" t="s">
        <v>55</v>
      </c>
      <c r="B24" s="183"/>
      <c r="C24" s="183"/>
      <c r="D24" s="183"/>
      <c r="E24" s="183"/>
      <c r="F24" s="183"/>
      <c r="G24" s="114" t="s">
        <v>146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2"/>
    </row>
    <row r="25" spans="1:79" ht="10.5" hidden="1" customHeight="1" x14ac:dyDescent="0.2">
      <c r="A25" s="183" t="s">
        <v>51</v>
      </c>
      <c r="B25" s="183"/>
      <c r="C25" s="183"/>
      <c r="D25" s="183"/>
      <c r="E25" s="183"/>
      <c r="F25" s="183"/>
      <c r="G25" s="114" t="s">
        <v>50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2"/>
      <c r="CA25" s="1" t="s">
        <v>145</v>
      </c>
    </row>
    <row r="26" spans="1:79" ht="18.600000000000001" customHeight="1" x14ac:dyDescent="0.2">
      <c r="A26" s="183">
        <v>1</v>
      </c>
      <c r="B26" s="183"/>
      <c r="C26" s="183"/>
      <c r="D26" s="183"/>
      <c r="E26" s="183"/>
      <c r="F26" s="183"/>
      <c r="G26" s="54" t="s">
        <v>144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2"/>
      <c r="CA26" s="1" t="s">
        <v>143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142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86" t="s">
        <v>141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</row>
    <row r="30" spans="1:79" ht="12.75" customHeight="1" x14ac:dyDescent="0.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</row>
    <row r="31" spans="1:79" ht="15.75" customHeight="1" x14ac:dyDescent="0.2">
      <c r="A31" s="15" t="s">
        <v>140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183" t="s">
        <v>55</v>
      </c>
      <c r="B32" s="183"/>
      <c r="C32" s="183"/>
      <c r="D32" s="183"/>
      <c r="E32" s="183"/>
      <c r="F32" s="183"/>
      <c r="G32" s="114" t="s">
        <v>139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2"/>
    </row>
    <row r="33" spans="1:79" ht="10.5" hidden="1" customHeight="1" x14ac:dyDescent="0.2">
      <c r="A33" s="183" t="s">
        <v>116</v>
      </c>
      <c r="B33" s="183"/>
      <c r="C33" s="183"/>
      <c r="D33" s="183"/>
      <c r="E33" s="183"/>
      <c r="F33" s="183"/>
      <c r="G33" s="114" t="s">
        <v>50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2"/>
      <c r="CA33" s="1" t="s">
        <v>138</v>
      </c>
    </row>
    <row r="34" spans="1:79" ht="30" customHeight="1" x14ac:dyDescent="0.2">
      <c r="A34" s="183">
        <v>1</v>
      </c>
      <c r="B34" s="183"/>
      <c r="C34" s="183"/>
      <c r="D34" s="183"/>
      <c r="E34" s="183"/>
      <c r="F34" s="183"/>
      <c r="G34" s="182" t="s">
        <v>137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0"/>
      <c r="CA34" s="1" t="s">
        <v>136</v>
      </c>
    </row>
    <row r="36" spans="1:79" ht="15.75" customHeight="1" x14ac:dyDescent="0.2">
      <c r="A36" s="15" t="s">
        <v>135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</row>
    <row r="37" spans="1:79" ht="15.75" customHeight="1" x14ac:dyDescent="0.2">
      <c r="A37" s="15" t="s">
        <v>134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148" t="s">
        <v>119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</row>
    <row r="39" spans="1:79" s="154" customFormat="1" ht="32.450000000000003" customHeight="1" x14ac:dyDescent="0.2">
      <c r="A39" s="123" t="s">
        <v>55</v>
      </c>
      <c r="B39" s="121"/>
      <c r="C39" s="123" t="s">
        <v>133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1"/>
      <c r="AA39" s="59" t="s">
        <v>102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7"/>
      <c r="AP39" s="59" t="s">
        <v>117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7"/>
      <c r="BD39" s="59" t="s">
        <v>100</v>
      </c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7"/>
    </row>
    <row r="40" spans="1:79" s="154" customFormat="1" ht="27.95" customHeight="1" x14ac:dyDescent="0.2">
      <c r="A40" s="117"/>
      <c r="B40" s="116"/>
      <c r="C40" s="11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16"/>
      <c r="AA40" s="59" t="s">
        <v>99</v>
      </c>
      <c r="AB40" s="58"/>
      <c r="AC40" s="58"/>
      <c r="AD40" s="58"/>
      <c r="AE40" s="57"/>
      <c r="AF40" s="59" t="s">
        <v>98</v>
      </c>
      <c r="AG40" s="58"/>
      <c r="AH40" s="58"/>
      <c r="AI40" s="58"/>
      <c r="AJ40" s="57"/>
      <c r="AK40" s="59" t="s">
        <v>97</v>
      </c>
      <c r="AL40" s="58"/>
      <c r="AM40" s="58"/>
      <c r="AN40" s="58"/>
      <c r="AO40" s="57"/>
      <c r="AP40" s="59" t="s">
        <v>99</v>
      </c>
      <c r="AQ40" s="58"/>
      <c r="AR40" s="58"/>
      <c r="AS40" s="58"/>
      <c r="AT40" s="57"/>
      <c r="AU40" s="59" t="s">
        <v>98</v>
      </c>
      <c r="AV40" s="58"/>
      <c r="AW40" s="58"/>
      <c r="AX40" s="58"/>
      <c r="AY40" s="57"/>
      <c r="AZ40" s="59" t="s">
        <v>97</v>
      </c>
      <c r="BA40" s="58"/>
      <c r="BB40" s="58"/>
      <c r="BC40" s="57"/>
      <c r="BD40" s="59" t="s">
        <v>99</v>
      </c>
      <c r="BE40" s="58"/>
      <c r="BF40" s="58"/>
      <c r="BG40" s="58"/>
      <c r="BH40" s="57"/>
      <c r="BI40" s="59" t="s">
        <v>98</v>
      </c>
      <c r="BJ40" s="58"/>
      <c r="BK40" s="58"/>
      <c r="BL40" s="58"/>
      <c r="BM40" s="57"/>
      <c r="BN40" s="59" t="s">
        <v>132</v>
      </c>
      <c r="BO40" s="58"/>
      <c r="BP40" s="58"/>
      <c r="BQ40" s="57"/>
    </row>
    <row r="41" spans="1:79" s="154" customFormat="1" ht="15.95" customHeight="1" x14ac:dyDescent="0.2">
      <c r="A41" s="159">
        <v>1</v>
      </c>
      <c r="B41" s="158"/>
      <c r="C41" s="159">
        <v>2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58"/>
      <c r="AA41" s="159">
        <v>3</v>
      </c>
      <c r="AB41" s="179"/>
      <c r="AC41" s="179"/>
      <c r="AD41" s="179"/>
      <c r="AE41" s="158"/>
      <c r="AF41" s="159">
        <v>4</v>
      </c>
      <c r="AG41" s="179"/>
      <c r="AH41" s="179"/>
      <c r="AI41" s="179"/>
      <c r="AJ41" s="158"/>
      <c r="AK41" s="159">
        <v>5</v>
      </c>
      <c r="AL41" s="179"/>
      <c r="AM41" s="179"/>
      <c r="AN41" s="179"/>
      <c r="AO41" s="158"/>
      <c r="AP41" s="159">
        <v>6</v>
      </c>
      <c r="AQ41" s="179"/>
      <c r="AR41" s="179"/>
      <c r="AS41" s="179"/>
      <c r="AT41" s="158"/>
      <c r="AU41" s="159">
        <v>7</v>
      </c>
      <c r="AV41" s="179"/>
      <c r="AW41" s="179"/>
      <c r="AX41" s="179"/>
      <c r="AY41" s="158"/>
      <c r="AZ41" s="159">
        <v>8</v>
      </c>
      <c r="BA41" s="179"/>
      <c r="BB41" s="179"/>
      <c r="BC41" s="158"/>
      <c r="BD41" s="159">
        <v>9</v>
      </c>
      <c r="BE41" s="179"/>
      <c r="BF41" s="179"/>
      <c r="BG41" s="179"/>
      <c r="BH41" s="158"/>
      <c r="BI41" s="159">
        <v>10</v>
      </c>
      <c r="BJ41" s="179"/>
      <c r="BK41" s="179"/>
      <c r="BL41" s="179"/>
      <c r="BM41" s="158"/>
      <c r="BN41" s="159">
        <v>11</v>
      </c>
      <c r="BO41" s="179"/>
      <c r="BP41" s="179"/>
      <c r="BQ41" s="158"/>
    </row>
    <row r="42" spans="1:79" ht="15.75" hidden="1" customHeight="1" x14ac:dyDescent="0.2">
      <c r="A42" s="59" t="s">
        <v>116</v>
      </c>
      <c r="B42" s="57"/>
      <c r="C42" s="59" t="s">
        <v>50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7"/>
      <c r="AA42" s="111" t="s">
        <v>95</v>
      </c>
      <c r="AB42" s="110"/>
      <c r="AC42" s="110"/>
      <c r="AD42" s="110"/>
      <c r="AE42" s="109"/>
      <c r="AF42" s="111" t="s">
        <v>115</v>
      </c>
      <c r="AG42" s="110"/>
      <c r="AH42" s="110"/>
      <c r="AI42" s="110"/>
      <c r="AJ42" s="109"/>
      <c r="AK42" s="39" t="s">
        <v>88</v>
      </c>
      <c r="AL42" s="38"/>
      <c r="AM42" s="38"/>
      <c r="AN42" s="38"/>
      <c r="AO42" s="37"/>
      <c r="AP42" s="111" t="s">
        <v>91</v>
      </c>
      <c r="AQ42" s="110"/>
      <c r="AR42" s="110"/>
      <c r="AS42" s="110"/>
      <c r="AT42" s="109"/>
      <c r="AU42" s="111" t="s">
        <v>114</v>
      </c>
      <c r="AV42" s="110"/>
      <c r="AW42" s="110"/>
      <c r="AX42" s="110"/>
      <c r="AY42" s="109"/>
      <c r="AZ42" s="39" t="s">
        <v>88</v>
      </c>
      <c r="BA42" s="38"/>
      <c r="BB42" s="38"/>
      <c r="BC42" s="37"/>
      <c r="BD42" s="51" t="s">
        <v>131</v>
      </c>
      <c r="BE42" s="50"/>
      <c r="BF42" s="50"/>
      <c r="BG42" s="50"/>
      <c r="BH42" s="49"/>
      <c r="BI42" s="51" t="s">
        <v>131</v>
      </c>
      <c r="BJ42" s="50"/>
      <c r="BK42" s="50"/>
      <c r="BL42" s="50"/>
      <c r="BM42" s="49"/>
      <c r="BN42" s="147" t="s">
        <v>88</v>
      </c>
      <c r="BO42" s="146"/>
      <c r="BP42" s="146"/>
      <c r="BQ42" s="145"/>
      <c r="CA42" s="1" t="s">
        <v>130</v>
      </c>
    </row>
    <row r="43" spans="1:79" ht="26.1" customHeight="1" x14ac:dyDescent="0.2">
      <c r="A43" s="178">
        <v>1</v>
      </c>
      <c r="B43" s="177"/>
      <c r="C43" s="176" t="s">
        <v>129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4"/>
      <c r="AA43" s="173">
        <v>4920329</v>
      </c>
      <c r="AB43" s="172"/>
      <c r="AC43" s="172"/>
      <c r="AD43" s="172"/>
      <c r="AE43" s="171"/>
      <c r="AF43" s="173">
        <v>366300</v>
      </c>
      <c r="AG43" s="172"/>
      <c r="AH43" s="172"/>
      <c r="AI43" s="172"/>
      <c r="AJ43" s="171"/>
      <c r="AK43" s="173">
        <f>AA43+AF43</f>
        <v>5286629</v>
      </c>
      <c r="AL43" s="172"/>
      <c r="AM43" s="172"/>
      <c r="AN43" s="172"/>
      <c r="AO43" s="171"/>
      <c r="AP43" s="173">
        <v>4427202</v>
      </c>
      <c r="AQ43" s="172"/>
      <c r="AR43" s="172"/>
      <c r="AS43" s="172"/>
      <c r="AT43" s="171"/>
      <c r="AU43" s="173">
        <v>393591</v>
      </c>
      <c r="AV43" s="172"/>
      <c r="AW43" s="172"/>
      <c r="AX43" s="172"/>
      <c r="AY43" s="171"/>
      <c r="AZ43" s="173">
        <f>AP43+AU43</f>
        <v>4820793</v>
      </c>
      <c r="BA43" s="172"/>
      <c r="BB43" s="172"/>
      <c r="BC43" s="171"/>
      <c r="BD43" s="173">
        <f>AP43-AA43</f>
        <v>-493127</v>
      </c>
      <c r="BE43" s="172"/>
      <c r="BF43" s="172"/>
      <c r="BG43" s="172"/>
      <c r="BH43" s="171"/>
      <c r="BI43" s="173">
        <f>AU43-AF43</f>
        <v>27291</v>
      </c>
      <c r="BJ43" s="172"/>
      <c r="BK43" s="172"/>
      <c r="BL43" s="172"/>
      <c r="BM43" s="171"/>
      <c r="BN43" s="173">
        <f>BD43+BI43</f>
        <v>-465836</v>
      </c>
      <c r="BO43" s="172"/>
      <c r="BP43" s="172"/>
      <c r="BQ43" s="171"/>
      <c r="CA43" s="1" t="s">
        <v>128</v>
      </c>
    </row>
    <row r="44" spans="1:79" ht="22.5" customHeight="1" x14ac:dyDescent="0.2">
      <c r="A44" s="178">
        <v>2</v>
      </c>
      <c r="B44" s="177"/>
      <c r="C44" s="176" t="s">
        <v>127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4"/>
      <c r="AA44" s="173">
        <v>0</v>
      </c>
      <c r="AB44" s="172"/>
      <c r="AC44" s="172"/>
      <c r="AD44" s="172"/>
      <c r="AE44" s="171"/>
      <c r="AF44" s="173">
        <v>25000</v>
      </c>
      <c r="AG44" s="172"/>
      <c r="AH44" s="172"/>
      <c r="AI44" s="172"/>
      <c r="AJ44" s="171"/>
      <c r="AK44" s="173">
        <f>AA44+AF44</f>
        <v>25000</v>
      </c>
      <c r="AL44" s="172"/>
      <c r="AM44" s="172"/>
      <c r="AN44" s="172"/>
      <c r="AO44" s="171"/>
      <c r="AP44" s="173">
        <v>0</v>
      </c>
      <c r="AQ44" s="172"/>
      <c r="AR44" s="172"/>
      <c r="AS44" s="172"/>
      <c r="AT44" s="171"/>
      <c r="AU44" s="173">
        <v>0</v>
      </c>
      <c r="AV44" s="172"/>
      <c r="AW44" s="172"/>
      <c r="AX44" s="172"/>
      <c r="AY44" s="171"/>
      <c r="AZ44" s="173">
        <f>AP44+AU44</f>
        <v>0</v>
      </c>
      <c r="BA44" s="172"/>
      <c r="BB44" s="172"/>
      <c r="BC44" s="171"/>
      <c r="BD44" s="173">
        <f>AP44-AA44</f>
        <v>0</v>
      </c>
      <c r="BE44" s="172"/>
      <c r="BF44" s="172"/>
      <c r="BG44" s="172"/>
      <c r="BH44" s="171"/>
      <c r="BI44" s="173">
        <f>AU44-AF44</f>
        <v>-25000</v>
      </c>
      <c r="BJ44" s="172"/>
      <c r="BK44" s="172"/>
      <c r="BL44" s="172"/>
      <c r="BM44" s="171"/>
      <c r="BN44" s="173">
        <f>BD44+BI44</f>
        <v>-25000</v>
      </c>
      <c r="BO44" s="172"/>
      <c r="BP44" s="172"/>
      <c r="BQ44" s="171"/>
    </row>
    <row r="45" spans="1:79" ht="32.450000000000003" customHeight="1" x14ac:dyDescent="0.2">
      <c r="A45" s="178">
        <v>3</v>
      </c>
      <c r="B45" s="177"/>
      <c r="C45" s="176" t="s">
        <v>126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4"/>
      <c r="AA45" s="173">
        <v>0</v>
      </c>
      <c r="AB45" s="172"/>
      <c r="AC45" s="172"/>
      <c r="AD45" s="172"/>
      <c r="AE45" s="171"/>
      <c r="AF45" s="173">
        <v>512693</v>
      </c>
      <c r="AG45" s="172"/>
      <c r="AH45" s="172"/>
      <c r="AI45" s="172"/>
      <c r="AJ45" s="171"/>
      <c r="AK45" s="173">
        <f>AA45+AF45</f>
        <v>512693</v>
      </c>
      <c r="AL45" s="172"/>
      <c r="AM45" s="172"/>
      <c r="AN45" s="172"/>
      <c r="AO45" s="171"/>
      <c r="AP45" s="173">
        <v>0</v>
      </c>
      <c r="AQ45" s="172"/>
      <c r="AR45" s="172"/>
      <c r="AS45" s="172"/>
      <c r="AT45" s="171"/>
      <c r="AU45" s="173">
        <v>0</v>
      </c>
      <c r="AV45" s="172"/>
      <c r="AW45" s="172"/>
      <c r="AX45" s="172"/>
      <c r="AY45" s="171"/>
      <c r="AZ45" s="173">
        <v>0</v>
      </c>
      <c r="BA45" s="172"/>
      <c r="BB45" s="172"/>
      <c r="BC45" s="171"/>
      <c r="BD45" s="173">
        <v>0</v>
      </c>
      <c r="BE45" s="172"/>
      <c r="BF45" s="172"/>
      <c r="BG45" s="172"/>
      <c r="BH45" s="171"/>
      <c r="BI45" s="173">
        <f>AU45-AF45</f>
        <v>-512693</v>
      </c>
      <c r="BJ45" s="172"/>
      <c r="BK45" s="172"/>
      <c r="BL45" s="172"/>
      <c r="BM45" s="171"/>
      <c r="BN45" s="173">
        <f>BD45+BI45</f>
        <v>-512693</v>
      </c>
      <c r="BO45" s="172"/>
      <c r="BP45" s="172"/>
      <c r="BQ45" s="171"/>
    </row>
    <row r="46" spans="1:79" s="71" customFormat="1" ht="15.95" customHeight="1" x14ac:dyDescent="0.2">
      <c r="A46" s="170"/>
      <c r="B46" s="169"/>
      <c r="C46" s="168" t="s">
        <v>125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6"/>
      <c r="AA46" s="165">
        <v>4920329</v>
      </c>
      <c r="AB46" s="164"/>
      <c r="AC46" s="164"/>
      <c r="AD46" s="164"/>
      <c r="AE46" s="163"/>
      <c r="AF46" s="165">
        <f>AF43+AF44+AF45</f>
        <v>903993</v>
      </c>
      <c r="AG46" s="164"/>
      <c r="AH46" s="164"/>
      <c r="AI46" s="164"/>
      <c r="AJ46" s="163"/>
      <c r="AK46" s="165">
        <f>AA46+AF46</f>
        <v>5824322</v>
      </c>
      <c r="AL46" s="164"/>
      <c r="AM46" s="164"/>
      <c r="AN46" s="164"/>
      <c r="AO46" s="163"/>
      <c r="AP46" s="165">
        <v>4820793</v>
      </c>
      <c r="AQ46" s="164"/>
      <c r="AR46" s="164"/>
      <c r="AS46" s="164"/>
      <c r="AT46" s="163"/>
      <c r="AU46" s="165">
        <v>393591</v>
      </c>
      <c r="AV46" s="164"/>
      <c r="AW46" s="164"/>
      <c r="AX46" s="164"/>
      <c r="AY46" s="163"/>
      <c r="AZ46" s="165">
        <f>AZ43</f>
        <v>4820793</v>
      </c>
      <c r="BA46" s="164"/>
      <c r="BB46" s="164"/>
      <c r="BC46" s="163"/>
      <c r="BD46" s="165">
        <f>BD43</f>
        <v>-493127</v>
      </c>
      <c r="BE46" s="164"/>
      <c r="BF46" s="164"/>
      <c r="BG46" s="164"/>
      <c r="BH46" s="163"/>
      <c r="BI46" s="165">
        <f>AU46-AF46</f>
        <v>-510402</v>
      </c>
      <c r="BJ46" s="164"/>
      <c r="BK46" s="164"/>
      <c r="BL46" s="164"/>
      <c r="BM46" s="163"/>
      <c r="BN46" s="165">
        <f>BD46+BI46</f>
        <v>-1003529</v>
      </c>
      <c r="BO46" s="164"/>
      <c r="BP46" s="164"/>
      <c r="BQ46" s="163"/>
    </row>
    <row r="48" spans="1:79" ht="29.25" customHeight="1" x14ac:dyDescent="0.2">
      <c r="A48" s="15" t="s">
        <v>124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79" ht="9.75" customHeight="1" x14ac:dyDescent="0.2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</row>
    <row r="50" spans="1:79" ht="22.5" customHeight="1" x14ac:dyDescent="0.2">
      <c r="A50" s="161" t="s">
        <v>55</v>
      </c>
      <c r="B50" s="160"/>
      <c r="C50" s="59" t="s">
        <v>123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7"/>
    </row>
    <row r="51" spans="1:79" s="154" customFormat="1" ht="14.1" customHeight="1" x14ac:dyDescent="0.2">
      <c r="A51" s="159">
        <v>1</v>
      </c>
      <c r="B51" s="158"/>
      <c r="C51" s="157">
        <v>2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5"/>
    </row>
    <row r="52" spans="1:79" ht="246.95" customHeight="1" x14ac:dyDescent="0.2">
      <c r="A52" s="153">
        <v>1</v>
      </c>
      <c r="B52" s="152"/>
      <c r="C52" s="151" t="s">
        <v>122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49"/>
      <c r="CA52" s="1" t="s">
        <v>121</v>
      </c>
    </row>
    <row r="54" spans="1:79" ht="15.75" customHeight="1" x14ac:dyDescent="0.2">
      <c r="A54" s="15" t="s">
        <v>120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79" ht="15" customHeight="1" x14ac:dyDescent="0.2">
      <c r="A55" s="148" t="s">
        <v>119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</row>
    <row r="56" spans="1:79" ht="28.5" customHeight="1" x14ac:dyDescent="0.2">
      <c r="A56" s="123" t="s">
        <v>55</v>
      </c>
      <c r="B56" s="121"/>
      <c r="C56" s="123" t="s">
        <v>118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1"/>
      <c r="S56" s="59" t="s">
        <v>102</v>
      </c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7"/>
      <c r="AI56" s="59" t="s">
        <v>117</v>
      </c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7"/>
      <c r="AY56" s="59" t="s">
        <v>100</v>
      </c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7"/>
      <c r="BO56" s="115"/>
      <c r="BP56" s="115"/>
      <c r="BQ56" s="115"/>
    </row>
    <row r="57" spans="1:79" ht="29.1" customHeight="1" x14ac:dyDescent="0.2">
      <c r="A57" s="117"/>
      <c r="B57" s="116"/>
      <c r="C57" s="11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16"/>
      <c r="S57" s="59" t="s">
        <v>99</v>
      </c>
      <c r="T57" s="58"/>
      <c r="U57" s="58"/>
      <c r="V57" s="58"/>
      <c r="W57" s="57"/>
      <c r="X57" s="59" t="s">
        <v>98</v>
      </c>
      <c r="Y57" s="58"/>
      <c r="Z57" s="58"/>
      <c r="AA57" s="58"/>
      <c r="AB57" s="57"/>
      <c r="AC57" s="59" t="s">
        <v>97</v>
      </c>
      <c r="AD57" s="58"/>
      <c r="AE57" s="58"/>
      <c r="AF57" s="58"/>
      <c r="AG57" s="58"/>
      <c r="AH57" s="57"/>
      <c r="AI57" s="59" t="s">
        <v>99</v>
      </c>
      <c r="AJ57" s="58"/>
      <c r="AK57" s="58"/>
      <c r="AL57" s="58"/>
      <c r="AM57" s="57"/>
      <c r="AN57" s="59" t="s">
        <v>98</v>
      </c>
      <c r="AO57" s="58"/>
      <c r="AP57" s="58"/>
      <c r="AQ57" s="58"/>
      <c r="AR57" s="57"/>
      <c r="AS57" s="59" t="s">
        <v>97</v>
      </c>
      <c r="AT57" s="58"/>
      <c r="AU57" s="58"/>
      <c r="AV57" s="58"/>
      <c r="AW57" s="58"/>
      <c r="AX57" s="57"/>
      <c r="AY57" s="59" t="s">
        <v>99</v>
      </c>
      <c r="AZ57" s="58"/>
      <c r="BA57" s="58"/>
      <c r="BB57" s="58"/>
      <c r="BC57" s="57"/>
      <c r="BD57" s="59" t="s">
        <v>98</v>
      </c>
      <c r="BE57" s="58"/>
      <c r="BF57" s="58"/>
      <c r="BG57" s="58"/>
      <c r="BH57" s="57"/>
      <c r="BI57" s="59" t="s">
        <v>97</v>
      </c>
      <c r="BJ57" s="58"/>
      <c r="BK57" s="58"/>
      <c r="BL57" s="58"/>
      <c r="BM57" s="58"/>
      <c r="BN57" s="57"/>
      <c r="BO57" s="115"/>
      <c r="BP57" s="115"/>
      <c r="BQ57" s="115"/>
    </row>
    <row r="58" spans="1:79" ht="11.45" customHeight="1" x14ac:dyDescent="0.2">
      <c r="A58" s="59">
        <v>1</v>
      </c>
      <c r="B58" s="57"/>
      <c r="C58" s="59">
        <v>2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7"/>
      <c r="S58" s="59">
        <v>3</v>
      </c>
      <c r="T58" s="58"/>
      <c r="U58" s="58"/>
      <c r="V58" s="58"/>
      <c r="W58" s="57"/>
      <c r="X58" s="59">
        <v>4</v>
      </c>
      <c r="Y58" s="58"/>
      <c r="Z58" s="58"/>
      <c r="AA58" s="58"/>
      <c r="AB58" s="57"/>
      <c r="AC58" s="59">
        <v>5</v>
      </c>
      <c r="AD58" s="58"/>
      <c r="AE58" s="58"/>
      <c r="AF58" s="58"/>
      <c r="AG58" s="58"/>
      <c r="AH58" s="57"/>
      <c r="AI58" s="59">
        <v>6</v>
      </c>
      <c r="AJ58" s="58"/>
      <c r="AK58" s="58"/>
      <c r="AL58" s="58"/>
      <c r="AM58" s="57"/>
      <c r="AN58" s="59">
        <v>7</v>
      </c>
      <c r="AO58" s="58"/>
      <c r="AP58" s="58"/>
      <c r="AQ58" s="58"/>
      <c r="AR58" s="57"/>
      <c r="AS58" s="59">
        <v>8</v>
      </c>
      <c r="AT58" s="58"/>
      <c r="AU58" s="58"/>
      <c r="AV58" s="58"/>
      <c r="AW58" s="58"/>
      <c r="AX58" s="57"/>
      <c r="AY58" s="59">
        <v>9</v>
      </c>
      <c r="AZ58" s="58"/>
      <c r="BA58" s="58"/>
      <c r="BB58" s="58"/>
      <c r="BC58" s="57"/>
      <c r="BD58" s="59">
        <v>10</v>
      </c>
      <c r="BE58" s="58"/>
      <c r="BF58" s="58"/>
      <c r="BG58" s="58"/>
      <c r="BH58" s="57"/>
      <c r="BI58" s="59">
        <v>11</v>
      </c>
      <c r="BJ58" s="58"/>
      <c r="BK58" s="58"/>
      <c r="BL58" s="58"/>
      <c r="BM58" s="58"/>
      <c r="BN58" s="57"/>
      <c r="BO58" s="105"/>
      <c r="BP58" s="105"/>
      <c r="BQ58" s="105"/>
    </row>
    <row r="59" spans="1:79" ht="18" hidden="1" customHeight="1" x14ac:dyDescent="0.2">
      <c r="A59" s="59" t="s">
        <v>116</v>
      </c>
      <c r="B59" s="57"/>
      <c r="C59" s="114" t="s">
        <v>50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2"/>
      <c r="S59" s="111" t="s">
        <v>95</v>
      </c>
      <c r="T59" s="110"/>
      <c r="U59" s="110"/>
      <c r="V59" s="110"/>
      <c r="W59" s="109"/>
      <c r="X59" s="111" t="s">
        <v>115</v>
      </c>
      <c r="Y59" s="110"/>
      <c r="Z59" s="110"/>
      <c r="AA59" s="110"/>
      <c r="AB59" s="109"/>
      <c r="AC59" s="39" t="s">
        <v>88</v>
      </c>
      <c r="AD59" s="38"/>
      <c r="AE59" s="38"/>
      <c r="AF59" s="38"/>
      <c r="AG59" s="38"/>
      <c r="AH59" s="37"/>
      <c r="AI59" s="111" t="s">
        <v>91</v>
      </c>
      <c r="AJ59" s="110"/>
      <c r="AK59" s="110"/>
      <c r="AL59" s="110"/>
      <c r="AM59" s="109"/>
      <c r="AN59" s="111" t="s">
        <v>114</v>
      </c>
      <c r="AO59" s="110"/>
      <c r="AP59" s="110"/>
      <c r="AQ59" s="110"/>
      <c r="AR59" s="109"/>
      <c r="AS59" s="39" t="s">
        <v>88</v>
      </c>
      <c r="AT59" s="38"/>
      <c r="AU59" s="38"/>
      <c r="AV59" s="38"/>
      <c r="AW59" s="38"/>
      <c r="AX59" s="37"/>
      <c r="AY59" s="51" t="s">
        <v>113</v>
      </c>
      <c r="AZ59" s="50"/>
      <c r="BA59" s="50"/>
      <c r="BB59" s="50"/>
      <c r="BC59" s="49"/>
      <c r="BD59" s="51" t="s">
        <v>113</v>
      </c>
      <c r="BE59" s="50"/>
      <c r="BF59" s="50"/>
      <c r="BG59" s="50"/>
      <c r="BH59" s="49"/>
      <c r="BI59" s="147" t="s">
        <v>88</v>
      </c>
      <c r="BJ59" s="146"/>
      <c r="BK59" s="146"/>
      <c r="BL59" s="146"/>
      <c r="BM59" s="146"/>
      <c r="BN59" s="145"/>
      <c r="BO59" s="144"/>
      <c r="BP59" s="144"/>
      <c r="BQ59" s="144"/>
      <c r="CA59" s="1" t="s">
        <v>112</v>
      </c>
    </row>
    <row r="60" spans="1:79" ht="15" hidden="1" customHeight="1" x14ac:dyDescent="0.2">
      <c r="A60" s="59">
        <v>1</v>
      </c>
      <c r="B60" s="57"/>
      <c r="C60" s="137" t="s">
        <v>111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5"/>
      <c r="S60" s="87">
        <v>0</v>
      </c>
      <c r="T60" s="86"/>
      <c r="U60" s="86"/>
      <c r="V60" s="86"/>
      <c r="W60" s="85"/>
      <c r="X60" s="87">
        <v>0</v>
      </c>
      <c r="Y60" s="86"/>
      <c r="Z60" s="86"/>
      <c r="AA60" s="86"/>
      <c r="AB60" s="85"/>
      <c r="AC60" s="87">
        <f>S60+X60</f>
        <v>0</v>
      </c>
      <c r="AD60" s="86"/>
      <c r="AE60" s="86"/>
      <c r="AF60" s="86"/>
      <c r="AG60" s="86"/>
      <c r="AH60" s="85"/>
      <c r="AI60" s="87">
        <v>0</v>
      </c>
      <c r="AJ60" s="86"/>
      <c r="AK60" s="86"/>
      <c r="AL60" s="86"/>
      <c r="AM60" s="85"/>
      <c r="AN60" s="87">
        <v>0</v>
      </c>
      <c r="AO60" s="86"/>
      <c r="AP60" s="86"/>
      <c r="AQ60" s="86"/>
      <c r="AR60" s="85"/>
      <c r="AS60" s="87">
        <f>AI60+AN60</f>
        <v>0</v>
      </c>
      <c r="AT60" s="86"/>
      <c r="AU60" s="86"/>
      <c r="AV60" s="86"/>
      <c r="AW60" s="86"/>
      <c r="AX60" s="85"/>
      <c r="AY60" s="87">
        <f>AI60-S60</f>
        <v>0</v>
      </c>
      <c r="AZ60" s="86"/>
      <c r="BA60" s="86"/>
      <c r="BB60" s="86"/>
      <c r="BC60" s="85"/>
      <c r="BD60" s="143">
        <f>AN60-X60</f>
        <v>0</v>
      </c>
      <c r="BE60" s="142"/>
      <c r="BF60" s="142"/>
      <c r="BG60" s="142"/>
      <c r="BH60" s="141"/>
      <c r="BI60" s="143">
        <f>AY60+BD60</f>
        <v>0</v>
      </c>
      <c r="BJ60" s="142"/>
      <c r="BK60" s="142"/>
      <c r="BL60" s="142"/>
      <c r="BM60" s="142"/>
      <c r="BN60" s="141"/>
      <c r="BO60" s="131"/>
      <c r="BP60" s="131"/>
      <c r="BQ60" s="131"/>
      <c r="CA60" s="1" t="s">
        <v>110</v>
      </c>
    </row>
    <row r="61" spans="1:79" ht="57" customHeight="1" x14ac:dyDescent="0.2">
      <c r="A61" s="59">
        <v>1</v>
      </c>
      <c r="B61" s="57"/>
      <c r="C61" s="114" t="s">
        <v>109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2"/>
      <c r="S61" s="62">
        <f>AA46</f>
        <v>4920329</v>
      </c>
      <c r="T61" s="61"/>
      <c r="U61" s="61"/>
      <c r="V61" s="61"/>
      <c r="W61" s="60"/>
      <c r="X61" s="62">
        <f>AF46</f>
        <v>903993</v>
      </c>
      <c r="Y61" s="61"/>
      <c r="Z61" s="61"/>
      <c r="AA61" s="61"/>
      <c r="AB61" s="60"/>
      <c r="AC61" s="62">
        <f>S61+X61</f>
        <v>5824322</v>
      </c>
      <c r="AD61" s="61"/>
      <c r="AE61" s="61"/>
      <c r="AF61" s="61"/>
      <c r="AG61" s="61"/>
      <c r="AH61" s="60"/>
      <c r="AI61" s="62">
        <f>AP43</f>
        <v>4427202</v>
      </c>
      <c r="AJ61" s="61"/>
      <c r="AK61" s="61"/>
      <c r="AL61" s="61"/>
      <c r="AM61" s="60"/>
      <c r="AN61" s="62">
        <f>AU43</f>
        <v>393591</v>
      </c>
      <c r="AO61" s="61"/>
      <c r="AP61" s="61"/>
      <c r="AQ61" s="61"/>
      <c r="AR61" s="60"/>
      <c r="AS61" s="62">
        <f>AI61+AN61</f>
        <v>4820793</v>
      </c>
      <c r="AT61" s="61"/>
      <c r="AU61" s="61"/>
      <c r="AV61" s="61"/>
      <c r="AW61" s="61"/>
      <c r="AX61" s="60"/>
      <c r="AY61" s="62">
        <f>AI61-S61</f>
        <v>-493127</v>
      </c>
      <c r="AZ61" s="61"/>
      <c r="BA61" s="61"/>
      <c r="BB61" s="61"/>
      <c r="BC61" s="60"/>
      <c r="BD61" s="140">
        <f>AN61-X61</f>
        <v>-510402</v>
      </c>
      <c r="BE61" s="139"/>
      <c r="BF61" s="139"/>
      <c r="BG61" s="139"/>
      <c r="BH61" s="138"/>
      <c r="BI61" s="140">
        <f>AY61+BD61</f>
        <v>-1003529</v>
      </c>
      <c r="BJ61" s="139"/>
      <c r="BK61" s="139"/>
      <c r="BL61" s="139"/>
      <c r="BM61" s="139"/>
      <c r="BN61" s="138"/>
      <c r="BO61" s="131"/>
      <c r="BP61" s="131"/>
      <c r="BQ61" s="131"/>
    </row>
    <row r="62" spans="1:79" ht="15" hidden="1" customHeight="1" x14ac:dyDescent="0.2">
      <c r="A62" s="59">
        <v>3</v>
      </c>
      <c r="B62" s="57"/>
      <c r="C62" s="137" t="s">
        <v>108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5"/>
      <c r="S62" s="62">
        <v>0</v>
      </c>
      <c r="T62" s="61"/>
      <c r="U62" s="61"/>
      <c r="V62" s="61"/>
      <c r="W62" s="60"/>
      <c r="X62" s="62">
        <v>0</v>
      </c>
      <c r="Y62" s="61"/>
      <c r="Z62" s="61"/>
      <c r="AA62" s="61"/>
      <c r="AB62" s="60"/>
      <c r="AC62" s="62">
        <f>S62+X62</f>
        <v>0</v>
      </c>
      <c r="AD62" s="61"/>
      <c r="AE62" s="61"/>
      <c r="AF62" s="61"/>
      <c r="AG62" s="61"/>
      <c r="AH62" s="60"/>
      <c r="AI62" s="62">
        <v>0</v>
      </c>
      <c r="AJ62" s="61"/>
      <c r="AK62" s="61"/>
      <c r="AL62" s="61"/>
      <c r="AM62" s="60"/>
      <c r="AN62" s="62">
        <v>0</v>
      </c>
      <c r="AO62" s="61"/>
      <c r="AP62" s="61"/>
      <c r="AQ62" s="61"/>
      <c r="AR62" s="60"/>
      <c r="AS62" s="62">
        <f>AI62+AN62</f>
        <v>0</v>
      </c>
      <c r="AT62" s="61"/>
      <c r="AU62" s="61"/>
      <c r="AV62" s="61"/>
      <c r="AW62" s="61"/>
      <c r="AX62" s="60"/>
      <c r="AY62" s="62">
        <f>AI62-S62</f>
        <v>0</v>
      </c>
      <c r="AZ62" s="61"/>
      <c r="BA62" s="61"/>
      <c r="BB62" s="61"/>
      <c r="BC62" s="60"/>
      <c r="BD62" s="134">
        <f>AN62-X62</f>
        <v>0</v>
      </c>
      <c r="BE62" s="133"/>
      <c r="BF62" s="133"/>
      <c r="BG62" s="133"/>
      <c r="BH62" s="132"/>
      <c r="BI62" s="134">
        <f>AY62+BD62</f>
        <v>0</v>
      </c>
      <c r="BJ62" s="133"/>
      <c r="BK62" s="133"/>
      <c r="BL62" s="133"/>
      <c r="BM62" s="133"/>
      <c r="BN62" s="132"/>
      <c r="BO62" s="131"/>
      <c r="BP62" s="131"/>
      <c r="BQ62" s="131"/>
    </row>
    <row r="63" spans="1:79" ht="26.1" hidden="1" customHeight="1" x14ac:dyDescent="0.2">
      <c r="A63" s="59">
        <v>4</v>
      </c>
      <c r="B63" s="57"/>
      <c r="C63" s="137" t="s">
        <v>107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5"/>
      <c r="S63" s="62">
        <v>0</v>
      </c>
      <c r="T63" s="61"/>
      <c r="U63" s="61"/>
      <c r="V63" s="61"/>
      <c r="W63" s="60"/>
      <c r="X63" s="62">
        <v>0</v>
      </c>
      <c r="Y63" s="61"/>
      <c r="Z63" s="61"/>
      <c r="AA63" s="61"/>
      <c r="AB63" s="60"/>
      <c r="AC63" s="62">
        <f>S63+X63</f>
        <v>0</v>
      </c>
      <c r="AD63" s="61"/>
      <c r="AE63" s="61"/>
      <c r="AF63" s="61"/>
      <c r="AG63" s="61"/>
      <c r="AH63" s="60"/>
      <c r="AI63" s="62">
        <v>0</v>
      </c>
      <c r="AJ63" s="61"/>
      <c r="AK63" s="61"/>
      <c r="AL63" s="61"/>
      <c r="AM63" s="60"/>
      <c r="AN63" s="62">
        <v>0</v>
      </c>
      <c r="AO63" s="61"/>
      <c r="AP63" s="61"/>
      <c r="AQ63" s="61"/>
      <c r="AR63" s="60"/>
      <c r="AS63" s="62">
        <f>AI63+AN63</f>
        <v>0</v>
      </c>
      <c r="AT63" s="61"/>
      <c r="AU63" s="61"/>
      <c r="AV63" s="61"/>
      <c r="AW63" s="61"/>
      <c r="AX63" s="60"/>
      <c r="AY63" s="62">
        <f>AI63-S63</f>
        <v>0</v>
      </c>
      <c r="AZ63" s="61"/>
      <c r="BA63" s="61"/>
      <c r="BB63" s="61"/>
      <c r="BC63" s="60"/>
      <c r="BD63" s="134">
        <f>AN63-X63</f>
        <v>0</v>
      </c>
      <c r="BE63" s="133"/>
      <c r="BF63" s="133"/>
      <c r="BG63" s="133"/>
      <c r="BH63" s="132"/>
      <c r="BI63" s="134">
        <f>AY63+BD63</f>
        <v>0</v>
      </c>
      <c r="BJ63" s="133"/>
      <c r="BK63" s="133"/>
      <c r="BL63" s="133"/>
      <c r="BM63" s="133"/>
      <c r="BN63" s="132"/>
      <c r="BO63" s="131"/>
      <c r="BP63" s="131"/>
      <c r="BQ63" s="131"/>
    </row>
    <row r="64" spans="1:79" s="71" customFormat="1" ht="20.45" hidden="1" customHeight="1" x14ac:dyDescent="0.2">
      <c r="A64" s="104"/>
      <c r="B64" s="103"/>
      <c r="C64" s="130" t="s">
        <v>106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8"/>
      <c r="S64" s="76">
        <v>49500</v>
      </c>
      <c r="T64" s="75"/>
      <c r="U64" s="75"/>
      <c r="V64" s="75"/>
      <c r="W64" s="74"/>
      <c r="X64" s="76">
        <v>0</v>
      </c>
      <c r="Y64" s="75"/>
      <c r="Z64" s="75"/>
      <c r="AA64" s="75"/>
      <c r="AB64" s="74"/>
      <c r="AC64" s="76">
        <f>S64+X64</f>
        <v>49500</v>
      </c>
      <c r="AD64" s="75"/>
      <c r="AE64" s="75"/>
      <c r="AF64" s="75"/>
      <c r="AG64" s="75"/>
      <c r="AH64" s="74"/>
      <c r="AI64" s="76">
        <v>0</v>
      </c>
      <c r="AJ64" s="75"/>
      <c r="AK64" s="75"/>
      <c r="AL64" s="75"/>
      <c r="AM64" s="74"/>
      <c r="AN64" s="76">
        <v>0</v>
      </c>
      <c r="AO64" s="75"/>
      <c r="AP64" s="75"/>
      <c r="AQ64" s="75"/>
      <c r="AR64" s="74"/>
      <c r="AS64" s="76">
        <f>AI64+AN64</f>
        <v>0</v>
      </c>
      <c r="AT64" s="75"/>
      <c r="AU64" s="75"/>
      <c r="AV64" s="75"/>
      <c r="AW64" s="75"/>
      <c r="AX64" s="74"/>
      <c r="AY64" s="76">
        <f>AI64-S64</f>
        <v>-49500</v>
      </c>
      <c r="AZ64" s="75"/>
      <c r="BA64" s="75"/>
      <c r="BB64" s="75"/>
      <c r="BC64" s="74"/>
      <c r="BD64" s="127">
        <f>AN64-X64</f>
        <v>0</v>
      </c>
      <c r="BE64" s="126"/>
      <c r="BF64" s="126"/>
      <c r="BG64" s="126"/>
      <c r="BH64" s="125"/>
      <c r="BI64" s="127">
        <f>AY64+BD64</f>
        <v>-49500</v>
      </c>
      <c r="BJ64" s="126"/>
      <c r="BK64" s="126"/>
      <c r="BL64" s="126"/>
      <c r="BM64" s="126"/>
      <c r="BN64" s="125"/>
      <c r="BO64" s="124"/>
      <c r="BP64" s="124"/>
      <c r="BQ64" s="124"/>
    </row>
    <row r="66" spans="1:79" ht="15.75" customHeight="1" x14ac:dyDescent="0.2">
      <c r="A66" s="15" t="s">
        <v>105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</row>
    <row r="67" spans="1:79" ht="15.75" customHeight="1" x14ac:dyDescent="0.2">
      <c r="A67" s="15" t="s">
        <v>104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</row>
    <row r="68" spans="1:79" ht="8.25" customHeight="1" x14ac:dyDescent="0.2"/>
    <row r="69" spans="1:79" ht="45" customHeight="1" x14ac:dyDescent="0.2">
      <c r="A69" s="123" t="s">
        <v>55</v>
      </c>
      <c r="B69" s="121"/>
      <c r="C69" s="123" t="s">
        <v>54</v>
      </c>
      <c r="D69" s="122"/>
      <c r="E69" s="122"/>
      <c r="F69" s="122"/>
      <c r="G69" s="122"/>
      <c r="H69" s="122"/>
      <c r="I69" s="121"/>
      <c r="J69" s="123" t="s">
        <v>53</v>
      </c>
      <c r="K69" s="122"/>
      <c r="L69" s="122"/>
      <c r="M69" s="122"/>
      <c r="N69" s="121"/>
      <c r="O69" s="123" t="s">
        <v>103</v>
      </c>
      <c r="P69" s="122"/>
      <c r="Q69" s="122"/>
      <c r="R69" s="122"/>
      <c r="S69" s="122"/>
      <c r="T69" s="122"/>
      <c r="U69" s="122"/>
      <c r="V69" s="122"/>
      <c r="W69" s="122"/>
      <c r="X69" s="121"/>
      <c r="Y69" s="59" t="s">
        <v>102</v>
      </c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7"/>
      <c r="AN69" s="59" t="s">
        <v>101</v>
      </c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7"/>
      <c r="BC69" s="120" t="s">
        <v>100</v>
      </c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8"/>
      <c r="BR69" s="56"/>
      <c r="BS69" s="56"/>
      <c r="BT69" s="56"/>
      <c r="BU69" s="56"/>
      <c r="BV69" s="56"/>
      <c r="BW69" s="56"/>
      <c r="BX69" s="56"/>
      <c r="BY69" s="56"/>
      <c r="BZ69" s="16"/>
    </row>
    <row r="70" spans="1:79" ht="32.25" customHeight="1" x14ac:dyDescent="0.2">
      <c r="A70" s="117"/>
      <c r="B70" s="116"/>
      <c r="C70" s="117"/>
      <c r="D70" s="6"/>
      <c r="E70" s="6"/>
      <c r="F70" s="6"/>
      <c r="G70" s="6"/>
      <c r="H70" s="6"/>
      <c r="I70" s="116"/>
      <c r="J70" s="117"/>
      <c r="K70" s="6"/>
      <c r="L70" s="6"/>
      <c r="M70" s="6"/>
      <c r="N70" s="116"/>
      <c r="O70" s="117"/>
      <c r="P70" s="6"/>
      <c r="Q70" s="6"/>
      <c r="R70" s="6"/>
      <c r="S70" s="6"/>
      <c r="T70" s="6"/>
      <c r="U70" s="6"/>
      <c r="V70" s="6"/>
      <c r="W70" s="6"/>
      <c r="X70" s="116"/>
      <c r="Y70" s="59" t="s">
        <v>99</v>
      </c>
      <c r="Z70" s="58"/>
      <c r="AA70" s="58"/>
      <c r="AB70" s="58"/>
      <c r="AC70" s="57"/>
      <c r="AD70" s="59" t="s">
        <v>98</v>
      </c>
      <c r="AE70" s="58"/>
      <c r="AF70" s="58"/>
      <c r="AG70" s="58"/>
      <c r="AH70" s="57"/>
      <c r="AI70" s="59" t="s">
        <v>97</v>
      </c>
      <c r="AJ70" s="58"/>
      <c r="AK70" s="58"/>
      <c r="AL70" s="58"/>
      <c r="AM70" s="57"/>
      <c r="AN70" s="59" t="s">
        <v>99</v>
      </c>
      <c r="AO70" s="58"/>
      <c r="AP70" s="58"/>
      <c r="AQ70" s="58"/>
      <c r="AR70" s="57"/>
      <c r="AS70" s="59" t="s">
        <v>98</v>
      </c>
      <c r="AT70" s="58"/>
      <c r="AU70" s="58"/>
      <c r="AV70" s="58"/>
      <c r="AW70" s="57"/>
      <c r="AX70" s="59" t="s">
        <v>97</v>
      </c>
      <c r="AY70" s="58"/>
      <c r="AZ70" s="58"/>
      <c r="BA70" s="58"/>
      <c r="BB70" s="57"/>
      <c r="BC70" s="59" t="s">
        <v>99</v>
      </c>
      <c r="BD70" s="58"/>
      <c r="BE70" s="58"/>
      <c r="BF70" s="58"/>
      <c r="BG70" s="57"/>
      <c r="BH70" s="59" t="s">
        <v>98</v>
      </c>
      <c r="BI70" s="58"/>
      <c r="BJ70" s="58"/>
      <c r="BK70" s="58"/>
      <c r="BL70" s="57"/>
      <c r="BM70" s="59" t="s">
        <v>97</v>
      </c>
      <c r="BN70" s="58"/>
      <c r="BO70" s="58"/>
      <c r="BP70" s="58"/>
      <c r="BQ70" s="57"/>
      <c r="BR70" s="115"/>
      <c r="BS70" s="115"/>
      <c r="BT70" s="115"/>
      <c r="BU70" s="115"/>
      <c r="BV70" s="115"/>
      <c r="BW70" s="115"/>
      <c r="BX70" s="115"/>
      <c r="BY70" s="115"/>
      <c r="BZ70" s="16"/>
    </row>
    <row r="71" spans="1:79" ht="15.95" customHeight="1" x14ac:dyDescent="0.2">
      <c r="A71" s="59">
        <v>1</v>
      </c>
      <c r="B71" s="57"/>
      <c r="C71" s="59">
        <v>2</v>
      </c>
      <c r="D71" s="58"/>
      <c r="E71" s="58"/>
      <c r="F71" s="58"/>
      <c r="G71" s="58"/>
      <c r="H71" s="58"/>
      <c r="I71" s="57"/>
      <c r="J71" s="59">
        <v>3</v>
      </c>
      <c r="K71" s="58"/>
      <c r="L71" s="58"/>
      <c r="M71" s="58"/>
      <c r="N71" s="57"/>
      <c r="O71" s="59">
        <v>4</v>
      </c>
      <c r="P71" s="58"/>
      <c r="Q71" s="58"/>
      <c r="R71" s="58"/>
      <c r="S71" s="58"/>
      <c r="T71" s="58"/>
      <c r="U71" s="58"/>
      <c r="V71" s="58"/>
      <c r="W71" s="58"/>
      <c r="X71" s="57"/>
      <c r="Y71" s="59">
        <v>5</v>
      </c>
      <c r="Z71" s="58"/>
      <c r="AA71" s="58"/>
      <c r="AB71" s="58"/>
      <c r="AC71" s="57"/>
      <c r="AD71" s="59">
        <v>6</v>
      </c>
      <c r="AE71" s="58"/>
      <c r="AF71" s="58"/>
      <c r="AG71" s="58"/>
      <c r="AH71" s="57"/>
      <c r="AI71" s="59">
        <v>7</v>
      </c>
      <c r="AJ71" s="58"/>
      <c r="AK71" s="58"/>
      <c r="AL71" s="58"/>
      <c r="AM71" s="57"/>
      <c r="AN71" s="59">
        <v>8</v>
      </c>
      <c r="AO71" s="58"/>
      <c r="AP71" s="58"/>
      <c r="AQ71" s="58"/>
      <c r="AR71" s="57"/>
      <c r="AS71" s="59">
        <v>9</v>
      </c>
      <c r="AT71" s="58"/>
      <c r="AU71" s="58"/>
      <c r="AV71" s="58"/>
      <c r="AW71" s="57"/>
      <c r="AX71" s="59">
        <v>10</v>
      </c>
      <c r="AY71" s="58"/>
      <c r="AZ71" s="58"/>
      <c r="BA71" s="58"/>
      <c r="BB71" s="57"/>
      <c r="BC71" s="59">
        <v>11</v>
      </c>
      <c r="BD71" s="58"/>
      <c r="BE71" s="58"/>
      <c r="BF71" s="58"/>
      <c r="BG71" s="57"/>
      <c r="BH71" s="59">
        <v>12</v>
      </c>
      <c r="BI71" s="58"/>
      <c r="BJ71" s="58"/>
      <c r="BK71" s="58"/>
      <c r="BL71" s="57"/>
      <c r="BM71" s="59">
        <v>13</v>
      </c>
      <c r="BN71" s="58"/>
      <c r="BO71" s="58"/>
      <c r="BP71" s="58"/>
      <c r="BQ71" s="57"/>
      <c r="BR71" s="115"/>
      <c r="BS71" s="115"/>
      <c r="BT71" s="115"/>
      <c r="BU71" s="115"/>
      <c r="BV71" s="115"/>
      <c r="BW71" s="115"/>
      <c r="BX71" s="115"/>
      <c r="BY71" s="115"/>
      <c r="BZ71" s="16"/>
    </row>
    <row r="72" spans="1:79" ht="12.75" hidden="1" customHeight="1" x14ac:dyDescent="0.2">
      <c r="A72" s="59" t="s">
        <v>51</v>
      </c>
      <c r="B72" s="57"/>
      <c r="C72" s="114" t="s">
        <v>50</v>
      </c>
      <c r="D72" s="113"/>
      <c r="E72" s="113"/>
      <c r="F72" s="113"/>
      <c r="G72" s="113"/>
      <c r="H72" s="113"/>
      <c r="I72" s="112"/>
      <c r="J72" s="59" t="s">
        <v>49</v>
      </c>
      <c r="K72" s="58"/>
      <c r="L72" s="58"/>
      <c r="M72" s="58"/>
      <c r="N72" s="57"/>
      <c r="O72" s="114" t="s">
        <v>96</v>
      </c>
      <c r="P72" s="113"/>
      <c r="Q72" s="113"/>
      <c r="R72" s="113"/>
      <c r="S72" s="113"/>
      <c r="T72" s="113"/>
      <c r="U72" s="113"/>
      <c r="V72" s="113"/>
      <c r="W72" s="113"/>
      <c r="X72" s="112"/>
      <c r="Y72" s="111" t="s">
        <v>95</v>
      </c>
      <c r="Z72" s="110"/>
      <c r="AA72" s="110"/>
      <c r="AB72" s="110"/>
      <c r="AC72" s="109"/>
      <c r="AD72" s="111" t="s">
        <v>94</v>
      </c>
      <c r="AE72" s="110"/>
      <c r="AF72" s="110"/>
      <c r="AG72" s="110"/>
      <c r="AH72" s="109"/>
      <c r="AI72" s="111" t="s">
        <v>93</v>
      </c>
      <c r="AJ72" s="110"/>
      <c r="AK72" s="110"/>
      <c r="AL72" s="110"/>
      <c r="AM72" s="109"/>
      <c r="AN72" s="111" t="s">
        <v>92</v>
      </c>
      <c r="AO72" s="110"/>
      <c r="AP72" s="110"/>
      <c r="AQ72" s="110"/>
      <c r="AR72" s="109"/>
      <c r="AS72" s="111" t="s">
        <v>91</v>
      </c>
      <c r="AT72" s="110"/>
      <c r="AU72" s="110"/>
      <c r="AV72" s="110"/>
      <c r="AW72" s="109"/>
      <c r="AX72" s="111" t="s">
        <v>90</v>
      </c>
      <c r="AY72" s="110"/>
      <c r="AZ72" s="110"/>
      <c r="BA72" s="110"/>
      <c r="BB72" s="109"/>
      <c r="BC72" s="111" t="s">
        <v>89</v>
      </c>
      <c r="BD72" s="110"/>
      <c r="BE72" s="110"/>
      <c r="BF72" s="110"/>
      <c r="BG72" s="109"/>
      <c r="BH72" s="111" t="s">
        <v>89</v>
      </c>
      <c r="BI72" s="110"/>
      <c r="BJ72" s="110"/>
      <c r="BK72" s="110"/>
      <c r="BL72" s="109"/>
      <c r="BM72" s="108" t="s">
        <v>88</v>
      </c>
      <c r="BN72" s="107"/>
      <c r="BO72" s="107"/>
      <c r="BP72" s="107"/>
      <c r="BQ72" s="106"/>
      <c r="BR72" s="105"/>
      <c r="BS72" s="105"/>
      <c r="BT72" s="16"/>
      <c r="BU72" s="16"/>
      <c r="BV72" s="16"/>
      <c r="BW72" s="16"/>
      <c r="BX72" s="16"/>
      <c r="BY72" s="16"/>
      <c r="BZ72" s="16"/>
      <c r="CA72" s="1" t="s">
        <v>87</v>
      </c>
    </row>
    <row r="73" spans="1:79" s="71" customFormat="1" ht="15" customHeight="1" x14ac:dyDescent="0.2">
      <c r="A73" s="104">
        <v>0</v>
      </c>
      <c r="B73" s="103"/>
      <c r="C73" s="82" t="s">
        <v>46</v>
      </c>
      <c r="D73" s="81"/>
      <c r="E73" s="81"/>
      <c r="F73" s="81"/>
      <c r="G73" s="81"/>
      <c r="H73" s="81"/>
      <c r="I73" s="80"/>
      <c r="J73" s="82" t="s">
        <v>61</v>
      </c>
      <c r="K73" s="81"/>
      <c r="L73" s="81"/>
      <c r="M73" s="81"/>
      <c r="N73" s="80"/>
      <c r="O73" s="82" t="s">
        <v>61</v>
      </c>
      <c r="P73" s="81"/>
      <c r="Q73" s="81"/>
      <c r="R73" s="81"/>
      <c r="S73" s="81"/>
      <c r="T73" s="81"/>
      <c r="U73" s="81"/>
      <c r="V73" s="81"/>
      <c r="W73" s="81"/>
      <c r="X73" s="80"/>
      <c r="Y73" s="96"/>
      <c r="Z73" s="95"/>
      <c r="AA73" s="95"/>
      <c r="AB73" s="95"/>
      <c r="AC73" s="94"/>
      <c r="AD73" s="96"/>
      <c r="AE73" s="95"/>
      <c r="AF73" s="95"/>
      <c r="AG73" s="95"/>
      <c r="AH73" s="94"/>
      <c r="AI73" s="96"/>
      <c r="AJ73" s="95"/>
      <c r="AK73" s="95"/>
      <c r="AL73" s="95"/>
      <c r="AM73" s="94"/>
      <c r="AN73" s="96"/>
      <c r="AO73" s="95"/>
      <c r="AP73" s="95"/>
      <c r="AQ73" s="95"/>
      <c r="AR73" s="94"/>
      <c r="AS73" s="96"/>
      <c r="AT73" s="95"/>
      <c r="AU73" s="95"/>
      <c r="AV73" s="95"/>
      <c r="AW73" s="94"/>
      <c r="AX73" s="96"/>
      <c r="AY73" s="95"/>
      <c r="AZ73" s="95"/>
      <c r="BA73" s="95"/>
      <c r="BB73" s="94"/>
      <c r="BC73" s="96"/>
      <c r="BD73" s="95"/>
      <c r="BE73" s="95"/>
      <c r="BF73" s="95"/>
      <c r="BG73" s="94"/>
      <c r="BH73" s="96"/>
      <c r="BI73" s="95"/>
      <c r="BJ73" s="95"/>
      <c r="BK73" s="95"/>
      <c r="BL73" s="94"/>
      <c r="BM73" s="96"/>
      <c r="BN73" s="95"/>
      <c r="BO73" s="95"/>
      <c r="BP73" s="95"/>
      <c r="BQ73" s="94"/>
      <c r="BR73" s="73"/>
      <c r="BS73" s="73"/>
      <c r="BT73" s="73"/>
      <c r="BU73" s="73"/>
      <c r="BV73" s="73"/>
      <c r="BW73" s="73"/>
      <c r="BX73" s="73"/>
      <c r="BY73" s="73"/>
      <c r="BZ73" s="72"/>
      <c r="CA73" s="71" t="s">
        <v>86</v>
      </c>
    </row>
    <row r="74" spans="1:79" ht="15" customHeight="1" x14ac:dyDescent="0.2">
      <c r="A74" s="70">
        <v>1</v>
      </c>
      <c r="B74" s="69"/>
      <c r="C74" s="68" t="s">
        <v>85</v>
      </c>
      <c r="D74" s="67"/>
      <c r="E74" s="67"/>
      <c r="F74" s="67"/>
      <c r="G74" s="67"/>
      <c r="H74" s="67"/>
      <c r="I74" s="66"/>
      <c r="J74" s="65" t="s">
        <v>30</v>
      </c>
      <c r="K74" s="64"/>
      <c r="L74" s="64"/>
      <c r="M74" s="64"/>
      <c r="N74" s="63"/>
      <c r="O74" s="65" t="s">
        <v>72</v>
      </c>
      <c r="P74" s="64"/>
      <c r="Q74" s="64"/>
      <c r="R74" s="64"/>
      <c r="S74" s="64"/>
      <c r="T74" s="64"/>
      <c r="U74" s="64"/>
      <c r="V74" s="64"/>
      <c r="W74" s="64"/>
      <c r="X74" s="63"/>
      <c r="Y74" s="62">
        <v>1</v>
      </c>
      <c r="Z74" s="61"/>
      <c r="AA74" s="61"/>
      <c r="AB74" s="61"/>
      <c r="AC74" s="60"/>
      <c r="AD74" s="62">
        <v>1</v>
      </c>
      <c r="AE74" s="61"/>
      <c r="AF74" s="61"/>
      <c r="AG74" s="61"/>
      <c r="AH74" s="60"/>
      <c r="AI74" s="62">
        <v>1</v>
      </c>
      <c r="AJ74" s="61"/>
      <c r="AK74" s="61"/>
      <c r="AL74" s="61"/>
      <c r="AM74" s="60"/>
      <c r="AN74" s="62">
        <v>1</v>
      </c>
      <c r="AO74" s="61"/>
      <c r="AP74" s="61"/>
      <c r="AQ74" s="61"/>
      <c r="AR74" s="60"/>
      <c r="AS74" s="62">
        <v>1</v>
      </c>
      <c r="AT74" s="61"/>
      <c r="AU74" s="61"/>
      <c r="AV74" s="61"/>
      <c r="AW74" s="60"/>
      <c r="AX74" s="62">
        <v>1</v>
      </c>
      <c r="AY74" s="61"/>
      <c r="AZ74" s="61"/>
      <c r="BA74" s="61"/>
      <c r="BB74" s="60"/>
      <c r="BC74" s="62">
        <f>AN74-Y74</f>
        <v>0</v>
      </c>
      <c r="BD74" s="61"/>
      <c r="BE74" s="61"/>
      <c r="BF74" s="61"/>
      <c r="BG74" s="60"/>
      <c r="BH74" s="62">
        <f>AS74-AD74</f>
        <v>0</v>
      </c>
      <c r="BI74" s="61"/>
      <c r="BJ74" s="61"/>
      <c r="BK74" s="61"/>
      <c r="BL74" s="60"/>
      <c r="BM74" s="62">
        <f>AX74-AI74</f>
        <v>0</v>
      </c>
      <c r="BN74" s="61"/>
      <c r="BO74" s="61"/>
      <c r="BP74" s="61"/>
      <c r="BQ74" s="60"/>
      <c r="BR74" s="17"/>
      <c r="BS74" s="17"/>
      <c r="BT74" s="17"/>
      <c r="BU74" s="17"/>
      <c r="BV74" s="17"/>
      <c r="BW74" s="17"/>
      <c r="BX74" s="17"/>
      <c r="BY74" s="17"/>
      <c r="BZ74" s="16"/>
    </row>
    <row r="75" spans="1:79" ht="29.45" customHeight="1" x14ac:dyDescent="0.2">
      <c r="A75" s="70">
        <v>2</v>
      </c>
      <c r="B75" s="69"/>
      <c r="C75" s="68" t="s">
        <v>84</v>
      </c>
      <c r="D75" s="67"/>
      <c r="E75" s="67"/>
      <c r="F75" s="67"/>
      <c r="G75" s="67"/>
      <c r="H75" s="67"/>
      <c r="I75" s="66"/>
      <c r="J75" s="65" t="s">
        <v>30</v>
      </c>
      <c r="K75" s="64"/>
      <c r="L75" s="64"/>
      <c r="M75" s="64"/>
      <c r="N75" s="63"/>
      <c r="O75" s="65" t="s">
        <v>78</v>
      </c>
      <c r="P75" s="64"/>
      <c r="Q75" s="64"/>
      <c r="R75" s="64"/>
      <c r="S75" s="64"/>
      <c r="T75" s="64"/>
      <c r="U75" s="64"/>
      <c r="V75" s="64"/>
      <c r="W75" s="64"/>
      <c r="X75" s="63"/>
      <c r="Y75" s="102">
        <v>24.5</v>
      </c>
      <c r="Z75" s="101"/>
      <c r="AA75" s="101"/>
      <c r="AB75" s="101"/>
      <c r="AC75" s="100"/>
      <c r="AD75" s="102">
        <v>0</v>
      </c>
      <c r="AE75" s="101"/>
      <c r="AF75" s="101"/>
      <c r="AG75" s="101"/>
      <c r="AH75" s="100"/>
      <c r="AI75" s="102">
        <v>24.5</v>
      </c>
      <c r="AJ75" s="101"/>
      <c r="AK75" s="101"/>
      <c r="AL75" s="101"/>
      <c r="AM75" s="100"/>
      <c r="AN75" s="87">
        <v>20.25</v>
      </c>
      <c r="AO75" s="86"/>
      <c r="AP75" s="86"/>
      <c r="AQ75" s="86"/>
      <c r="AR75" s="85"/>
      <c r="AS75" s="102">
        <v>0</v>
      </c>
      <c r="AT75" s="101"/>
      <c r="AU75" s="101"/>
      <c r="AV75" s="101"/>
      <c r="AW75" s="100"/>
      <c r="AX75" s="62">
        <f>AN75+AS75</f>
        <v>20.25</v>
      </c>
      <c r="AY75" s="61"/>
      <c r="AZ75" s="61"/>
      <c r="BA75" s="61"/>
      <c r="BB75" s="60"/>
      <c r="BC75" s="87">
        <f>AN75-Y75</f>
        <v>-4.25</v>
      </c>
      <c r="BD75" s="86"/>
      <c r="BE75" s="86"/>
      <c r="BF75" s="86"/>
      <c r="BG75" s="85"/>
      <c r="BH75" s="62">
        <f>AS75-AD75</f>
        <v>0</v>
      </c>
      <c r="BI75" s="61"/>
      <c r="BJ75" s="61"/>
      <c r="BK75" s="61"/>
      <c r="BL75" s="60"/>
      <c r="BM75" s="87">
        <f>AX75-AI75</f>
        <v>-4.25</v>
      </c>
      <c r="BN75" s="86"/>
      <c r="BO75" s="86"/>
      <c r="BP75" s="86"/>
      <c r="BQ75" s="85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15.6" customHeight="1" x14ac:dyDescent="0.2">
      <c r="A76" s="70">
        <v>3</v>
      </c>
      <c r="B76" s="69"/>
      <c r="C76" s="68" t="s">
        <v>83</v>
      </c>
      <c r="D76" s="67"/>
      <c r="E76" s="67"/>
      <c r="F76" s="67"/>
      <c r="G76" s="67"/>
      <c r="H76" s="67"/>
      <c r="I76" s="66"/>
      <c r="J76" s="65" t="s">
        <v>30</v>
      </c>
      <c r="K76" s="64"/>
      <c r="L76" s="64"/>
      <c r="M76" s="64"/>
      <c r="N76" s="63"/>
      <c r="O76" s="65" t="s">
        <v>78</v>
      </c>
      <c r="P76" s="64"/>
      <c r="Q76" s="64"/>
      <c r="R76" s="64"/>
      <c r="S76" s="64"/>
      <c r="T76" s="64"/>
      <c r="U76" s="64"/>
      <c r="V76" s="64"/>
      <c r="W76" s="64"/>
      <c r="X76" s="63"/>
      <c r="Y76" s="62">
        <v>2</v>
      </c>
      <c r="Z76" s="61"/>
      <c r="AA76" s="61"/>
      <c r="AB76" s="61"/>
      <c r="AC76" s="60"/>
      <c r="AD76" s="62">
        <v>0</v>
      </c>
      <c r="AE76" s="61"/>
      <c r="AF76" s="61"/>
      <c r="AG76" s="61"/>
      <c r="AH76" s="60"/>
      <c r="AI76" s="62">
        <v>2</v>
      </c>
      <c r="AJ76" s="61"/>
      <c r="AK76" s="61"/>
      <c r="AL76" s="61"/>
      <c r="AM76" s="60"/>
      <c r="AN76" s="62">
        <v>2</v>
      </c>
      <c r="AO76" s="61"/>
      <c r="AP76" s="61"/>
      <c r="AQ76" s="61"/>
      <c r="AR76" s="60"/>
      <c r="AS76" s="62">
        <v>0</v>
      </c>
      <c r="AT76" s="61"/>
      <c r="AU76" s="61"/>
      <c r="AV76" s="61"/>
      <c r="AW76" s="60"/>
      <c r="AX76" s="62">
        <f>AN76+AS76</f>
        <v>2</v>
      </c>
      <c r="AY76" s="61"/>
      <c r="AZ76" s="61"/>
      <c r="BA76" s="61"/>
      <c r="BB76" s="60"/>
      <c r="BC76" s="62">
        <f>AN76-Y76</f>
        <v>0</v>
      </c>
      <c r="BD76" s="61"/>
      <c r="BE76" s="61"/>
      <c r="BF76" s="61"/>
      <c r="BG76" s="60"/>
      <c r="BH76" s="62">
        <f>AS76-AD76</f>
        <v>0</v>
      </c>
      <c r="BI76" s="61"/>
      <c r="BJ76" s="61"/>
      <c r="BK76" s="61"/>
      <c r="BL76" s="60"/>
      <c r="BM76" s="62">
        <f>AX76-AI76</f>
        <v>0</v>
      </c>
      <c r="BN76" s="61"/>
      <c r="BO76" s="61"/>
      <c r="BP76" s="61"/>
      <c r="BQ76" s="60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ht="15.6" customHeight="1" x14ac:dyDescent="0.2">
      <c r="A77" s="70">
        <v>4</v>
      </c>
      <c r="B77" s="69"/>
      <c r="C77" s="68" t="s">
        <v>82</v>
      </c>
      <c r="D77" s="67"/>
      <c r="E77" s="67"/>
      <c r="F77" s="67"/>
      <c r="G77" s="67"/>
      <c r="H77" s="67"/>
      <c r="I77" s="66"/>
      <c r="J77" s="65" t="s">
        <v>30</v>
      </c>
      <c r="K77" s="64"/>
      <c r="L77" s="64"/>
      <c r="M77" s="64"/>
      <c r="N77" s="63"/>
      <c r="O77" s="65" t="s">
        <v>78</v>
      </c>
      <c r="P77" s="64"/>
      <c r="Q77" s="64"/>
      <c r="R77" s="64"/>
      <c r="S77" s="64"/>
      <c r="T77" s="64"/>
      <c r="U77" s="64"/>
      <c r="V77" s="64"/>
      <c r="W77" s="64"/>
      <c r="X77" s="63"/>
      <c r="Y77" s="62">
        <v>16</v>
      </c>
      <c r="Z77" s="61"/>
      <c r="AA77" s="61"/>
      <c r="AB77" s="61"/>
      <c r="AC77" s="60"/>
      <c r="AD77" s="62">
        <v>0</v>
      </c>
      <c r="AE77" s="61"/>
      <c r="AF77" s="61"/>
      <c r="AG77" s="61"/>
      <c r="AH77" s="60"/>
      <c r="AI77" s="62">
        <v>16</v>
      </c>
      <c r="AJ77" s="61"/>
      <c r="AK77" s="61"/>
      <c r="AL77" s="61"/>
      <c r="AM77" s="60"/>
      <c r="AN77" s="102">
        <v>13.5</v>
      </c>
      <c r="AO77" s="101"/>
      <c r="AP77" s="101"/>
      <c r="AQ77" s="101"/>
      <c r="AR77" s="100"/>
      <c r="AS77" s="62">
        <v>0</v>
      </c>
      <c r="AT77" s="61"/>
      <c r="AU77" s="61"/>
      <c r="AV77" s="61"/>
      <c r="AW77" s="60"/>
      <c r="AX77" s="102">
        <f>AN77+AS77</f>
        <v>13.5</v>
      </c>
      <c r="AY77" s="101"/>
      <c r="AZ77" s="101"/>
      <c r="BA77" s="101"/>
      <c r="BB77" s="100"/>
      <c r="BC77" s="102">
        <f>AN77-Y77</f>
        <v>-2.5</v>
      </c>
      <c r="BD77" s="101"/>
      <c r="BE77" s="101"/>
      <c r="BF77" s="101"/>
      <c r="BG77" s="100"/>
      <c r="BH77" s="62">
        <f>AS77-AD77</f>
        <v>0</v>
      </c>
      <c r="BI77" s="61"/>
      <c r="BJ77" s="61"/>
      <c r="BK77" s="61"/>
      <c r="BL77" s="60"/>
      <c r="BM77" s="102">
        <f>AX77-AI77</f>
        <v>-2.5</v>
      </c>
      <c r="BN77" s="101"/>
      <c r="BO77" s="101"/>
      <c r="BP77" s="101"/>
      <c r="BQ77" s="100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ht="15.6" customHeight="1" x14ac:dyDescent="0.2">
      <c r="A78" s="70">
        <v>5</v>
      </c>
      <c r="B78" s="69"/>
      <c r="C78" s="68" t="s">
        <v>81</v>
      </c>
      <c r="D78" s="67"/>
      <c r="E78" s="67"/>
      <c r="F78" s="67"/>
      <c r="G78" s="67"/>
      <c r="H78" s="67"/>
      <c r="I78" s="66"/>
      <c r="J78" s="65" t="s">
        <v>30</v>
      </c>
      <c r="K78" s="64"/>
      <c r="L78" s="64"/>
      <c r="M78" s="64"/>
      <c r="N78" s="63"/>
      <c r="O78" s="65" t="s">
        <v>78</v>
      </c>
      <c r="P78" s="64"/>
      <c r="Q78" s="64"/>
      <c r="R78" s="64"/>
      <c r="S78" s="64"/>
      <c r="T78" s="64"/>
      <c r="U78" s="64"/>
      <c r="V78" s="64"/>
      <c r="W78" s="64"/>
      <c r="X78" s="63"/>
      <c r="Y78" s="62">
        <v>3</v>
      </c>
      <c r="Z78" s="61"/>
      <c r="AA78" s="61"/>
      <c r="AB78" s="61"/>
      <c r="AC78" s="60"/>
      <c r="AD78" s="62">
        <v>0</v>
      </c>
      <c r="AE78" s="61"/>
      <c r="AF78" s="61"/>
      <c r="AG78" s="61"/>
      <c r="AH78" s="60"/>
      <c r="AI78" s="62">
        <v>3</v>
      </c>
      <c r="AJ78" s="61"/>
      <c r="AK78" s="61"/>
      <c r="AL78" s="61"/>
      <c r="AM78" s="60"/>
      <c r="AN78" s="62">
        <v>3</v>
      </c>
      <c r="AO78" s="61"/>
      <c r="AP78" s="61"/>
      <c r="AQ78" s="61"/>
      <c r="AR78" s="60"/>
      <c r="AS78" s="62">
        <v>0</v>
      </c>
      <c r="AT78" s="61"/>
      <c r="AU78" s="61"/>
      <c r="AV78" s="61"/>
      <c r="AW78" s="60"/>
      <c r="AX78" s="62">
        <f>AN78+AS78</f>
        <v>3</v>
      </c>
      <c r="AY78" s="61"/>
      <c r="AZ78" s="61"/>
      <c r="BA78" s="61"/>
      <c r="BB78" s="60"/>
      <c r="BC78" s="62">
        <f>AN78-Y78</f>
        <v>0</v>
      </c>
      <c r="BD78" s="61"/>
      <c r="BE78" s="61"/>
      <c r="BF78" s="61"/>
      <c r="BG78" s="60"/>
      <c r="BH78" s="62">
        <f>AS78-AD78</f>
        <v>0</v>
      </c>
      <c r="BI78" s="61"/>
      <c r="BJ78" s="61"/>
      <c r="BK78" s="61"/>
      <c r="BL78" s="60"/>
      <c r="BM78" s="62">
        <f>AX78-AI78</f>
        <v>0</v>
      </c>
      <c r="BN78" s="61"/>
      <c r="BO78" s="61"/>
      <c r="BP78" s="61"/>
      <c r="BQ78" s="60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26.1" customHeight="1" x14ac:dyDescent="0.2">
      <c r="A79" s="70">
        <v>6</v>
      </c>
      <c r="B79" s="69"/>
      <c r="C79" s="68" t="s">
        <v>80</v>
      </c>
      <c r="D79" s="67"/>
      <c r="E79" s="67"/>
      <c r="F79" s="67"/>
      <c r="G79" s="67"/>
      <c r="H79" s="67"/>
      <c r="I79" s="66"/>
      <c r="J79" s="65" t="s">
        <v>30</v>
      </c>
      <c r="K79" s="64"/>
      <c r="L79" s="64"/>
      <c r="M79" s="64"/>
      <c r="N79" s="63"/>
      <c r="O79" s="65" t="s">
        <v>78</v>
      </c>
      <c r="P79" s="64"/>
      <c r="Q79" s="64"/>
      <c r="R79" s="64"/>
      <c r="S79" s="64"/>
      <c r="T79" s="64"/>
      <c r="U79" s="64"/>
      <c r="V79" s="64"/>
      <c r="W79" s="64"/>
      <c r="X79" s="63"/>
      <c r="Y79" s="102">
        <v>3.5</v>
      </c>
      <c r="Z79" s="101"/>
      <c r="AA79" s="101"/>
      <c r="AB79" s="101"/>
      <c r="AC79" s="100"/>
      <c r="AD79" s="62">
        <v>0</v>
      </c>
      <c r="AE79" s="61"/>
      <c r="AF79" s="61"/>
      <c r="AG79" s="61"/>
      <c r="AH79" s="60"/>
      <c r="AI79" s="102">
        <v>3.5</v>
      </c>
      <c r="AJ79" s="101"/>
      <c r="AK79" s="101"/>
      <c r="AL79" s="101"/>
      <c r="AM79" s="100"/>
      <c r="AN79" s="87">
        <v>1.75</v>
      </c>
      <c r="AO79" s="86"/>
      <c r="AP79" s="86"/>
      <c r="AQ79" s="86"/>
      <c r="AR79" s="85"/>
      <c r="AS79" s="62">
        <v>0</v>
      </c>
      <c r="AT79" s="61"/>
      <c r="AU79" s="61"/>
      <c r="AV79" s="61"/>
      <c r="AW79" s="60"/>
      <c r="AX79" s="87">
        <f>AN79+AS79</f>
        <v>1.75</v>
      </c>
      <c r="AY79" s="86"/>
      <c r="AZ79" s="86"/>
      <c r="BA79" s="86"/>
      <c r="BB79" s="85"/>
      <c r="BC79" s="87">
        <f>AN79-Y79</f>
        <v>-1.75</v>
      </c>
      <c r="BD79" s="86"/>
      <c r="BE79" s="86"/>
      <c r="BF79" s="86"/>
      <c r="BG79" s="85"/>
      <c r="BH79" s="62">
        <f>AS79-AD79</f>
        <v>0</v>
      </c>
      <c r="BI79" s="61"/>
      <c r="BJ79" s="61"/>
      <c r="BK79" s="61"/>
      <c r="BL79" s="60"/>
      <c r="BM79" s="87">
        <f>AX79-AI79</f>
        <v>-1.75</v>
      </c>
      <c r="BN79" s="86"/>
      <c r="BO79" s="86"/>
      <c r="BP79" s="86"/>
      <c r="BQ79" s="85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ht="26.1" customHeight="1" x14ac:dyDescent="0.2">
      <c r="A80" s="70">
        <v>7</v>
      </c>
      <c r="B80" s="69"/>
      <c r="C80" s="68" t="s">
        <v>79</v>
      </c>
      <c r="D80" s="67"/>
      <c r="E80" s="67"/>
      <c r="F80" s="67"/>
      <c r="G80" s="67"/>
      <c r="H80" s="67"/>
      <c r="I80" s="66"/>
      <c r="J80" s="65" t="s">
        <v>30</v>
      </c>
      <c r="K80" s="64"/>
      <c r="L80" s="64"/>
      <c r="M80" s="64"/>
      <c r="N80" s="63"/>
      <c r="O80" s="65" t="s">
        <v>78</v>
      </c>
      <c r="P80" s="64"/>
      <c r="Q80" s="64"/>
      <c r="R80" s="64"/>
      <c r="S80" s="64"/>
      <c r="T80" s="64"/>
      <c r="U80" s="64"/>
      <c r="V80" s="64"/>
      <c r="W80" s="64"/>
      <c r="X80" s="63"/>
      <c r="Y80" s="62">
        <v>0</v>
      </c>
      <c r="Z80" s="61"/>
      <c r="AA80" s="61"/>
      <c r="AB80" s="61"/>
      <c r="AC80" s="60"/>
      <c r="AD80" s="62">
        <v>14</v>
      </c>
      <c r="AE80" s="61"/>
      <c r="AF80" s="61"/>
      <c r="AG80" s="61"/>
      <c r="AH80" s="60"/>
      <c r="AI80" s="62">
        <v>14</v>
      </c>
      <c r="AJ80" s="61"/>
      <c r="AK80" s="61"/>
      <c r="AL80" s="61"/>
      <c r="AM80" s="60"/>
      <c r="AN80" s="62">
        <v>0</v>
      </c>
      <c r="AO80" s="61"/>
      <c r="AP80" s="61"/>
      <c r="AQ80" s="61"/>
      <c r="AR80" s="60"/>
      <c r="AS80" s="62">
        <v>12</v>
      </c>
      <c r="AT80" s="61"/>
      <c r="AU80" s="61"/>
      <c r="AV80" s="61"/>
      <c r="AW80" s="60"/>
      <c r="AX80" s="62">
        <f>AN80+AS80</f>
        <v>12</v>
      </c>
      <c r="AY80" s="61"/>
      <c r="AZ80" s="61"/>
      <c r="BA80" s="61"/>
      <c r="BB80" s="60"/>
      <c r="BC80" s="62">
        <f>AN80-Y80</f>
        <v>0</v>
      </c>
      <c r="BD80" s="61"/>
      <c r="BE80" s="61"/>
      <c r="BF80" s="61"/>
      <c r="BG80" s="60"/>
      <c r="BH80" s="62">
        <f>AS80-AD80</f>
        <v>-2</v>
      </c>
      <c r="BI80" s="61"/>
      <c r="BJ80" s="61"/>
      <c r="BK80" s="61"/>
      <c r="BL80" s="60"/>
      <c r="BM80" s="62">
        <f>AX80-AI80</f>
        <v>-2</v>
      </c>
      <c r="BN80" s="61"/>
      <c r="BO80" s="61"/>
      <c r="BP80" s="61"/>
      <c r="BQ80" s="60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8" ht="39" customHeight="1" x14ac:dyDescent="0.2">
      <c r="A81" s="70">
        <v>8</v>
      </c>
      <c r="B81" s="69"/>
      <c r="C81" s="68" t="s">
        <v>77</v>
      </c>
      <c r="D81" s="67"/>
      <c r="E81" s="67"/>
      <c r="F81" s="67"/>
      <c r="G81" s="67"/>
      <c r="H81" s="67"/>
      <c r="I81" s="66"/>
      <c r="J81" s="65" t="s">
        <v>24</v>
      </c>
      <c r="K81" s="64"/>
      <c r="L81" s="64"/>
      <c r="M81" s="64"/>
      <c r="N81" s="63"/>
      <c r="O81" s="65" t="s">
        <v>76</v>
      </c>
      <c r="P81" s="64"/>
      <c r="Q81" s="64"/>
      <c r="R81" s="64"/>
      <c r="S81" s="64"/>
      <c r="T81" s="64"/>
      <c r="U81" s="64"/>
      <c r="V81" s="64"/>
      <c r="W81" s="64"/>
      <c r="X81" s="63"/>
      <c r="Y81" s="62">
        <f>S61</f>
        <v>4920329</v>
      </c>
      <c r="Z81" s="61"/>
      <c r="AA81" s="61"/>
      <c r="AB81" s="61"/>
      <c r="AC81" s="60"/>
      <c r="AD81" s="62">
        <f>X61</f>
        <v>903993</v>
      </c>
      <c r="AE81" s="61"/>
      <c r="AF81" s="61"/>
      <c r="AG81" s="61"/>
      <c r="AH81" s="60"/>
      <c r="AI81" s="62">
        <f>AC61</f>
        <v>5824322</v>
      </c>
      <c r="AJ81" s="61"/>
      <c r="AK81" s="61"/>
      <c r="AL81" s="61"/>
      <c r="AM81" s="60"/>
      <c r="AN81" s="62">
        <f>AI61</f>
        <v>4427202</v>
      </c>
      <c r="AO81" s="61"/>
      <c r="AP81" s="61"/>
      <c r="AQ81" s="61"/>
      <c r="AR81" s="60"/>
      <c r="AS81" s="62">
        <f>AN61</f>
        <v>393591</v>
      </c>
      <c r="AT81" s="61"/>
      <c r="AU81" s="61"/>
      <c r="AV81" s="61"/>
      <c r="AW81" s="60"/>
      <c r="AX81" s="62">
        <f>AN81+AS81</f>
        <v>4820793</v>
      </c>
      <c r="AY81" s="61"/>
      <c r="AZ81" s="61"/>
      <c r="BA81" s="61"/>
      <c r="BB81" s="60"/>
      <c r="BC81" s="62">
        <f>AN81-Y81</f>
        <v>-493127</v>
      </c>
      <c r="BD81" s="61"/>
      <c r="BE81" s="61"/>
      <c r="BF81" s="61"/>
      <c r="BG81" s="60"/>
      <c r="BH81" s="62">
        <f>AS81-AD81</f>
        <v>-510402</v>
      </c>
      <c r="BI81" s="61"/>
      <c r="BJ81" s="61"/>
      <c r="BK81" s="61"/>
      <c r="BL81" s="60"/>
      <c r="BM81" s="62">
        <f>AX81-AI81</f>
        <v>-1003529</v>
      </c>
      <c r="BN81" s="61"/>
      <c r="BO81" s="61"/>
      <c r="BP81" s="61"/>
      <c r="BQ81" s="60"/>
      <c r="BR81" s="17"/>
      <c r="BS81" s="17"/>
      <c r="BT81" s="17"/>
      <c r="BU81" s="17"/>
      <c r="BV81" s="17"/>
      <c r="BW81" s="17"/>
      <c r="BX81" s="17"/>
      <c r="BY81" s="17"/>
      <c r="BZ81" s="16"/>
    </row>
    <row r="82" spans="1:78" ht="24.95" customHeight="1" x14ac:dyDescent="0.2">
      <c r="A82" s="70">
        <v>9</v>
      </c>
      <c r="B82" s="69"/>
      <c r="C82" s="68" t="s">
        <v>38</v>
      </c>
      <c r="D82" s="67"/>
      <c r="E82" s="67"/>
      <c r="F82" s="67"/>
      <c r="G82" s="67"/>
      <c r="H82" s="67"/>
      <c r="I82" s="66"/>
      <c r="J82" s="65" t="s">
        <v>24</v>
      </c>
      <c r="K82" s="64"/>
      <c r="L82" s="64"/>
      <c r="M82" s="64"/>
      <c r="N82" s="63"/>
      <c r="O82" s="65" t="s">
        <v>76</v>
      </c>
      <c r="P82" s="64"/>
      <c r="Q82" s="64"/>
      <c r="R82" s="64"/>
      <c r="S82" s="64"/>
      <c r="T82" s="64"/>
      <c r="U82" s="64"/>
      <c r="V82" s="64"/>
      <c r="W82" s="64"/>
      <c r="X82" s="63"/>
      <c r="Y82" s="62">
        <v>49500</v>
      </c>
      <c r="Z82" s="61"/>
      <c r="AA82" s="61"/>
      <c r="AB82" s="61"/>
      <c r="AC82" s="60"/>
      <c r="AD82" s="62">
        <v>0</v>
      </c>
      <c r="AE82" s="61"/>
      <c r="AF82" s="61"/>
      <c r="AG82" s="61"/>
      <c r="AH82" s="60"/>
      <c r="AI82" s="62">
        <f>Y82+AD82</f>
        <v>49500</v>
      </c>
      <c r="AJ82" s="61"/>
      <c r="AK82" s="61"/>
      <c r="AL82" s="61"/>
      <c r="AM82" s="60"/>
      <c r="AN82" s="62">
        <v>5400</v>
      </c>
      <c r="AO82" s="61"/>
      <c r="AP82" s="61"/>
      <c r="AQ82" s="61"/>
      <c r="AR82" s="60"/>
      <c r="AS82" s="62">
        <v>0</v>
      </c>
      <c r="AT82" s="61"/>
      <c r="AU82" s="61"/>
      <c r="AV82" s="61"/>
      <c r="AW82" s="60"/>
      <c r="AX82" s="62">
        <f>AN82+AS82</f>
        <v>5400</v>
      </c>
      <c r="AY82" s="61"/>
      <c r="AZ82" s="61"/>
      <c r="BA82" s="61"/>
      <c r="BB82" s="60"/>
      <c r="BC82" s="62">
        <f>AN82-Y82</f>
        <v>-44100</v>
      </c>
      <c r="BD82" s="61"/>
      <c r="BE82" s="61"/>
      <c r="BF82" s="61"/>
      <c r="BG82" s="60"/>
      <c r="BH82" s="62">
        <f>AS82-AD82</f>
        <v>0</v>
      </c>
      <c r="BI82" s="61"/>
      <c r="BJ82" s="61"/>
      <c r="BK82" s="61"/>
      <c r="BL82" s="60"/>
      <c r="BM82" s="62">
        <f>AX82-AI82</f>
        <v>-44100</v>
      </c>
      <c r="BN82" s="61"/>
      <c r="BO82" s="61"/>
      <c r="BP82" s="61"/>
      <c r="BQ82" s="60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8" ht="36.950000000000003" customHeight="1" x14ac:dyDescent="0.2">
      <c r="A83" s="70">
        <v>10</v>
      </c>
      <c r="B83" s="69"/>
      <c r="C83" s="68" t="s">
        <v>36</v>
      </c>
      <c r="D83" s="67"/>
      <c r="E83" s="67"/>
      <c r="F83" s="67"/>
      <c r="G83" s="67"/>
      <c r="H83" s="67"/>
      <c r="I83" s="66"/>
      <c r="J83" s="65" t="s">
        <v>24</v>
      </c>
      <c r="K83" s="64"/>
      <c r="L83" s="64"/>
      <c r="M83" s="64"/>
      <c r="N83" s="63"/>
      <c r="O83" s="65" t="s">
        <v>76</v>
      </c>
      <c r="P83" s="64"/>
      <c r="Q83" s="64"/>
      <c r="R83" s="64"/>
      <c r="S83" s="64"/>
      <c r="T83" s="64"/>
      <c r="U83" s="64"/>
      <c r="V83" s="64"/>
      <c r="W83" s="64"/>
      <c r="X83" s="63"/>
      <c r="Y83" s="62">
        <v>0</v>
      </c>
      <c r="Z83" s="61"/>
      <c r="AA83" s="61"/>
      <c r="AB83" s="61"/>
      <c r="AC83" s="60"/>
      <c r="AD83" s="62">
        <v>25000</v>
      </c>
      <c r="AE83" s="61"/>
      <c r="AF83" s="61"/>
      <c r="AG83" s="61"/>
      <c r="AH83" s="60"/>
      <c r="AI83" s="62">
        <f>Y83+AD83</f>
        <v>25000</v>
      </c>
      <c r="AJ83" s="61"/>
      <c r="AK83" s="61"/>
      <c r="AL83" s="61"/>
      <c r="AM83" s="60"/>
      <c r="AN83" s="62">
        <v>0</v>
      </c>
      <c r="AO83" s="61"/>
      <c r="AP83" s="61"/>
      <c r="AQ83" s="61"/>
      <c r="AR83" s="60"/>
      <c r="AS83" s="62">
        <v>0</v>
      </c>
      <c r="AT83" s="61"/>
      <c r="AU83" s="61"/>
      <c r="AV83" s="61"/>
      <c r="AW83" s="60"/>
      <c r="AX83" s="62">
        <f>AN83+AS83</f>
        <v>0</v>
      </c>
      <c r="AY83" s="61"/>
      <c r="AZ83" s="61"/>
      <c r="BA83" s="61"/>
      <c r="BB83" s="60"/>
      <c r="BC83" s="62">
        <f>AN83-Y83</f>
        <v>0</v>
      </c>
      <c r="BD83" s="61"/>
      <c r="BE83" s="61"/>
      <c r="BF83" s="61"/>
      <c r="BG83" s="60"/>
      <c r="BH83" s="62">
        <f>AS83-AD83</f>
        <v>-25000</v>
      </c>
      <c r="BI83" s="61"/>
      <c r="BJ83" s="61"/>
      <c r="BK83" s="61"/>
      <c r="BL83" s="60"/>
      <c r="BM83" s="62">
        <f>AX83-AI83</f>
        <v>-25000</v>
      </c>
      <c r="BN83" s="61"/>
      <c r="BO83" s="61"/>
      <c r="BP83" s="61"/>
      <c r="BQ83" s="60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8" s="71" customFormat="1" ht="15" customHeight="1" x14ac:dyDescent="0.2">
      <c r="A84" s="84">
        <v>0</v>
      </c>
      <c r="B84" s="83"/>
      <c r="C84" s="79" t="s">
        <v>34</v>
      </c>
      <c r="D84" s="78"/>
      <c r="E84" s="78"/>
      <c r="F84" s="78"/>
      <c r="G84" s="78"/>
      <c r="H84" s="78"/>
      <c r="I84" s="77"/>
      <c r="J84" s="82" t="s">
        <v>61</v>
      </c>
      <c r="K84" s="81"/>
      <c r="L84" s="81"/>
      <c r="M84" s="81"/>
      <c r="N84" s="80"/>
      <c r="O84" s="82" t="s">
        <v>61</v>
      </c>
      <c r="P84" s="81"/>
      <c r="Q84" s="81"/>
      <c r="R84" s="81"/>
      <c r="S84" s="81"/>
      <c r="T84" s="81"/>
      <c r="U84" s="81"/>
      <c r="V84" s="81"/>
      <c r="W84" s="81"/>
      <c r="X84" s="80"/>
      <c r="Y84" s="76"/>
      <c r="Z84" s="75"/>
      <c r="AA84" s="75"/>
      <c r="AB84" s="75"/>
      <c r="AC84" s="74"/>
      <c r="AD84" s="76"/>
      <c r="AE84" s="75"/>
      <c r="AF84" s="75"/>
      <c r="AG84" s="75"/>
      <c r="AH84" s="74"/>
      <c r="AI84" s="76"/>
      <c r="AJ84" s="75"/>
      <c r="AK84" s="75"/>
      <c r="AL84" s="75"/>
      <c r="AM84" s="74"/>
      <c r="AN84" s="76"/>
      <c r="AO84" s="75"/>
      <c r="AP84" s="75"/>
      <c r="AQ84" s="75"/>
      <c r="AR84" s="74"/>
      <c r="AS84" s="76"/>
      <c r="AT84" s="75"/>
      <c r="AU84" s="75"/>
      <c r="AV84" s="75"/>
      <c r="AW84" s="74"/>
      <c r="AX84" s="76"/>
      <c r="AY84" s="75"/>
      <c r="AZ84" s="75"/>
      <c r="BA84" s="75"/>
      <c r="BB84" s="74"/>
      <c r="BC84" s="76"/>
      <c r="BD84" s="75"/>
      <c r="BE84" s="75"/>
      <c r="BF84" s="75"/>
      <c r="BG84" s="74"/>
      <c r="BH84" s="76"/>
      <c r="BI84" s="75"/>
      <c r="BJ84" s="75"/>
      <c r="BK84" s="75"/>
      <c r="BL84" s="74"/>
      <c r="BM84" s="62">
        <f>AX84-AI84</f>
        <v>0</v>
      </c>
      <c r="BN84" s="61"/>
      <c r="BO84" s="61"/>
      <c r="BP84" s="61"/>
      <c r="BQ84" s="60"/>
      <c r="BR84" s="73"/>
      <c r="BS84" s="73"/>
      <c r="BT84" s="73"/>
      <c r="BU84" s="73"/>
      <c r="BV84" s="73"/>
      <c r="BW84" s="73"/>
      <c r="BX84" s="73"/>
      <c r="BY84" s="73"/>
      <c r="BZ84" s="72"/>
    </row>
    <row r="85" spans="1:78" ht="26.1" customHeight="1" x14ac:dyDescent="0.2">
      <c r="A85" s="70">
        <v>11</v>
      </c>
      <c r="B85" s="69"/>
      <c r="C85" s="68" t="s">
        <v>33</v>
      </c>
      <c r="D85" s="67"/>
      <c r="E85" s="67"/>
      <c r="F85" s="67"/>
      <c r="G85" s="67"/>
      <c r="H85" s="67"/>
      <c r="I85" s="66"/>
      <c r="J85" s="65" t="s">
        <v>30</v>
      </c>
      <c r="K85" s="64"/>
      <c r="L85" s="64"/>
      <c r="M85" s="64"/>
      <c r="N85" s="63"/>
      <c r="O85" s="65" t="s">
        <v>72</v>
      </c>
      <c r="P85" s="64"/>
      <c r="Q85" s="64"/>
      <c r="R85" s="64"/>
      <c r="S85" s="64"/>
      <c r="T85" s="64"/>
      <c r="U85" s="64"/>
      <c r="V85" s="64"/>
      <c r="W85" s="64"/>
      <c r="X85" s="63"/>
      <c r="Y85" s="62">
        <v>690</v>
      </c>
      <c r="Z85" s="61"/>
      <c r="AA85" s="61"/>
      <c r="AB85" s="61"/>
      <c r="AC85" s="60"/>
      <c r="AD85" s="62">
        <v>460</v>
      </c>
      <c r="AE85" s="61"/>
      <c r="AF85" s="61"/>
      <c r="AG85" s="61"/>
      <c r="AH85" s="60"/>
      <c r="AI85" s="62">
        <v>1150</v>
      </c>
      <c r="AJ85" s="61"/>
      <c r="AK85" s="61"/>
      <c r="AL85" s="61"/>
      <c r="AM85" s="60"/>
      <c r="AN85" s="62">
        <v>0</v>
      </c>
      <c r="AO85" s="61"/>
      <c r="AP85" s="61"/>
      <c r="AQ85" s="61"/>
      <c r="AR85" s="60"/>
      <c r="AS85" s="62">
        <v>0</v>
      </c>
      <c r="AT85" s="61"/>
      <c r="AU85" s="61"/>
      <c r="AV85" s="61"/>
      <c r="AW85" s="60"/>
      <c r="AX85" s="62">
        <v>0</v>
      </c>
      <c r="AY85" s="61"/>
      <c r="AZ85" s="61"/>
      <c r="BA85" s="61"/>
      <c r="BB85" s="60"/>
      <c r="BC85" s="62">
        <f>AN85-Y85</f>
        <v>-690</v>
      </c>
      <c r="BD85" s="61"/>
      <c r="BE85" s="61"/>
      <c r="BF85" s="61"/>
      <c r="BG85" s="60"/>
      <c r="BH85" s="62">
        <f>AS85-AD85</f>
        <v>-460</v>
      </c>
      <c r="BI85" s="61"/>
      <c r="BJ85" s="61"/>
      <c r="BK85" s="61"/>
      <c r="BL85" s="60"/>
      <c r="BM85" s="62">
        <f>AX85-AI85</f>
        <v>-1150</v>
      </c>
      <c r="BN85" s="61"/>
      <c r="BO85" s="61"/>
      <c r="BP85" s="61"/>
      <c r="BQ85" s="60"/>
      <c r="BR85" s="17"/>
      <c r="BS85" s="17"/>
      <c r="BT85" s="17"/>
      <c r="BU85" s="17"/>
      <c r="BV85" s="17"/>
      <c r="BW85" s="17"/>
      <c r="BX85" s="17"/>
      <c r="BY85" s="17"/>
      <c r="BZ85" s="16"/>
    </row>
    <row r="86" spans="1:78" ht="26.1" hidden="1" customHeight="1" x14ac:dyDescent="0.2">
      <c r="A86" s="70">
        <v>12</v>
      </c>
      <c r="B86" s="69"/>
      <c r="C86" s="68" t="s">
        <v>75</v>
      </c>
      <c r="D86" s="67"/>
      <c r="E86" s="67"/>
      <c r="F86" s="67"/>
      <c r="G86" s="67"/>
      <c r="H86" s="67"/>
      <c r="I86" s="66"/>
      <c r="J86" s="65" t="s">
        <v>30</v>
      </c>
      <c r="K86" s="64"/>
      <c r="L86" s="64"/>
      <c r="M86" s="64"/>
      <c r="N86" s="63"/>
      <c r="O86" s="65" t="s">
        <v>74</v>
      </c>
      <c r="P86" s="64"/>
      <c r="Q86" s="64"/>
      <c r="R86" s="64"/>
      <c r="S86" s="64"/>
      <c r="T86" s="64"/>
      <c r="U86" s="64"/>
      <c r="V86" s="64"/>
      <c r="W86" s="64"/>
      <c r="X86" s="63"/>
      <c r="Y86" s="62">
        <v>0</v>
      </c>
      <c r="Z86" s="61"/>
      <c r="AA86" s="61"/>
      <c r="AB86" s="61"/>
      <c r="AC86" s="60"/>
      <c r="AD86" s="62">
        <v>0</v>
      </c>
      <c r="AE86" s="61"/>
      <c r="AF86" s="61"/>
      <c r="AG86" s="61"/>
      <c r="AH86" s="60"/>
      <c r="AI86" s="62">
        <v>0</v>
      </c>
      <c r="AJ86" s="61"/>
      <c r="AK86" s="61"/>
      <c r="AL86" s="61"/>
      <c r="AM86" s="60"/>
      <c r="AN86" s="62">
        <v>0</v>
      </c>
      <c r="AO86" s="61"/>
      <c r="AP86" s="61"/>
      <c r="AQ86" s="61"/>
      <c r="AR86" s="60"/>
      <c r="AS86" s="62">
        <v>0</v>
      </c>
      <c r="AT86" s="61"/>
      <c r="AU86" s="61"/>
      <c r="AV86" s="61"/>
      <c r="AW86" s="60"/>
      <c r="AX86" s="62">
        <v>0</v>
      </c>
      <c r="AY86" s="61"/>
      <c r="AZ86" s="61"/>
      <c r="BA86" s="61"/>
      <c r="BB86" s="60"/>
      <c r="BC86" s="62">
        <f>AN86-Y86</f>
        <v>0</v>
      </c>
      <c r="BD86" s="61"/>
      <c r="BE86" s="61"/>
      <c r="BF86" s="61"/>
      <c r="BG86" s="60"/>
      <c r="BH86" s="62">
        <f>AS86-AD86</f>
        <v>0</v>
      </c>
      <c r="BI86" s="61"/>
      <c r="BJ86" s="61"/>
      <c r="BK86" s="61"/>
      <c r="BL86" s="60"/>
      <c r="BM86" s="62">
        <f>AX86-AI86</f>
        <v>0</v>
      </c>
      <c r="BN86" s="61"/>
      <c r="BO86" s="61"/>
      <c r="BP86" s="61"/>
      <c r="BQ86" s="60"/>
      <c r="BR86" s="17"/>
      <c r="BS86" s="17"/>
      <c r="BT86" s="17"/>
      <c r="BU86" s="17"/>
      <c r="BV86" s="17"/>
      <c r="BW86" s="17"/>
      <c r="BX86" s="17"/>
      <c r="BY86" s="17"/>
      <c r="BZ86" s="16"/>
    </row>
    <row r="87" spans="1:78" ht="20.45" customHeight="1" x14ac:dyDescent="0.2">
      <c r="A87" s="70">
        <v>12</v>
      </c>
      <c r="B87" s="69"/>
      <c r="C87" s="68" t="s">
        <v>73</v>
      </c>
      <c r="D87" s="67"/>
      <c r="E87" s="67"/>
      <c r="F87" s="67"/>
      <c r="G87" s="67"/>
      <c r="H87" s="67"/>
      <c r="I87" s="66"/>
      <c r="J87" s="65" t="s">
        <v>69</v>
      </c>
      <c r="K87" s="64"/>
      <c r="L87" s="64"/>
      <c r="M87" s="64"/>
      <c r="N87" s="63"/>
      <c r="O87" s="65" t="s">
        <v>72</v>
      </c>
      <c r="P87" s="64"/>
      <c r="Q87" s="64"/>
      <c r="R87" s="64"/>
      <c r="S87" s="64"/>
      <c r="T87" s="64"/>
      <c r="U87" s="64"/>
      <c r="V87" s="64"/>
      <c r="W87" s="64"/>
      <c r="X87" s="63"/>
      <c r="Y87" s="62">
        <v>13</v>
      </c>
      <c r="Z87" s="61"/>
      <c r="AA87" s="61"/>
      <c r="AB87" s="61"/>
      <c r="AC87" s="60"/>
      <c r="AD87" s="62">
        <v>15</v>
      </c>
      <c r="AE87" s="61"/>
      <c r="AF87" s="61"/>
      <c r="AG87" s="61"/>
      <c r="AH87" s="60"/>
      <c r="AI87" s="62">
        <v>28</v>
      </c>
      <c r="AJ87" s="61"/>
      <c r="AK87" s="61"/>
      <c r="AL87" s="61"/>
      <c r="AM87" s="60"/>
      <c r="AN87" s="62">
        <v>0</v>
      </c>
      <c r="AO87" s="61"/>
      <c r="AP87" s="61"/>
      <c r="AQ87" s="61"/>
      <c r="AR87" s="60"/>
      <c r="AS87" s="62">
        <v>0</v>
      </c>
      <c r="AT87" s="61"/>
      <c r="AU87" s="61"/>
      <c r="AV87" s="61"/>
      <c r="AW87" s="60"/>
      <c r="AX87" s="62">
        <v>0</v>
      </c>
      <c r="AY87" s="61"/>
      <c r="AZ87" s="61"/>
      <c r="BA87" s="61"/>
      <c r="BB87" s="60"/>
      <c r="BC87" s="62">
        <f>AN87-Y87</f>
        <v>-13</v>
      </c>
      <c r="BD87" s="61"/>
      <c r="BE87" s="61"/>
      <c r="BF87" s="61"/>
      <c r="BG87" s="60"/>
      <c r="BH87" s="62">
        <f>AS87-AD87</f>
        <v>-15</v>
      </c>
      <c r="BI87" s="61"/>
      <c r="BJ87" s="61"/>
      <c r="BK87" s="61"/>
      <c r="BL87" s="60"/>
      <c r="BM87" s="62">
        <f>AX87-AI87</f>
        <v>-28</v>
      </c>
      <c r="BN87" s="61"/>
      <c r="BO87" s="61"/>
      <c r="BP87" s="61"/>
      <c r="BQ87" s="60"/>
      <c r="BR87" s="17"/>
      <c r="BS87" s="17"/>
      <c r="BT87" s="17"/>
      <c r="BU87" s="17"/>
      <c r="BV87" s="17"/>
      <c r="BW87" s="17"/>
      <c r="BX87" s="17"/>
      <c r="BY87" s="17"/>
      <c r="BZ87" s="16"/>
    </row>
    <row r="88" spans="1:78" ht="17.45" customHeight="1" x14ac:dyDescent="0.2">
      <c r="A88" s="70">
        <v>13</v>
      </c>
      <c r="B88" s="69"/>
      <c r="C88" s="68" t="s">
        <v>31</v>
      </c>
      <c r="D88" s="67"/>
      <c r="E88" s="67"/>
      <c r="F88" s="67"/>
      <c r="G88" s="67"/>
      <c r="H88" s="67"/>
      <c r="I88" s="66"/>
      <c r="J88" s="65" t="s">
        <v>69</v>
      </c>
      <c r="K88" s="64"/>
      <c r="L88" s="64"/>
      <c r="M88" s="64"/>
      <c r="N88" s="63"/>
      <c r="O88" s="99" t="s">
        <v>71</v>
      </c>
      <c r="P88" s="98"/>
      <c r="Q88" s="98"/>
      <c r="R88" s="98"/>
      <c r="S88" s="98"/>
      <c r="T88" s="98"/>
      <c r="U88" s="98"/>
      <c r="V88" s="98"/>
      <c r="W88" s="98"/>
      <c r="X88" s="97"/>
      <c r="Y88" s="62">
        <v>85</v>
      </c>
      <c r="Z88" s="61"/>
      <c r="AA88" s="61"/>
      <c r="AB88" s="61"/>
      <c r="AC88" s="60"/>
      <c r="AD88" s="62">
        <v>0</v>
      </c>
      <c r="AE88" s="61"/>
      <c r="AF88" s="61"/>
      <c r="AG88" s="61"/>
      <c r="AH88" s="60"/>
      <c r="AI88" s="62">
        <v>85</v>
      </c>
      <c r="AJ88" s="61"/>
      <c r="AK88" s="61"/>
      <c r="AL88" s="61"/>
      <c r="AM88" s="60"/>
      <c r="AN88" s="62">
        <v>0</v>
      </c>
      <c r="AO88" s="61"/>
      <c r="AP88" s="61"/>
      <c r="AQ88" s="61"/>
      <c r="AR88" s="60"/>
      <c r="AS88" s="62">
        <v>0</v>
      </c>
      <c r="AT88" s="61"/>
      <c r="AU88" s="61"/>
      <c r="AV88" s="61"/>
      <c r="AW88" s="60"/>
      <c r="AX88" s="62">
        <v>0</v>
      </c>
      <c r="AY88" s="61"/>
      <c r="AZ88" s="61"/>
      <c r="BA88" s="61"/>
      <c r="BB88" s="60"/>
      <c r="BC88" s="62">
        <f>AN88-Y88</f>
        <v>-85</v>
      </c>
      <c r="BD88" s="61"/>
      <c r="BE88" s="61"/>
      <c r="BF88" s="61"/>
      <c r="BG88" s="60"/>
      <c r="BH88" s="62">
        <f>AS88-AD88</f>
        <v>0</v>
      </c>
      <c r="BI88" s="61"/>
      <c r="BJ88" s="61"/>
      <c r="BK88" s="61"/>
      <c r="BL88" s="60"/>
      <c r="BM88" s="62">
        <f>AX88-AI88</f>
        <v>-85</v>
      </c>
      <c r="BN88" s="61"/>
      <c r="BO88" s="61"/>
      <c r="BP88" s="61"/>
      <c r="BQ88" s="60"/>
      <c r="BR88" s="17"/>
      <c r="BS88" s="17"/>
      <c r="BT88" s="17"/>
      <c r="BU88" s="17"/>
      <c r="BV88" s="17"/>
      <c r="BW88" s="17"/>
      <c r="BX88" s="17"/>
      <c r="BY88" s="17"/>
      <c r="BZ88" s="16"/>
    </row>
    <row r="89" spans="1:78" ht="30.6" customHeight="1" x14ac:dyDescent="0.2">
      <c r="A89" s="70">
        <v>14</v>
      </c>
      <c r="B89" s="69"/>
      <c r="C89" s="68" t="s">
        <v>70</v>
      </c>
      <c r="D89" s="67"/>
      <c r="E89" s="67"/>
      <c r="F89" s="67"/>
      <c r="G89" s="67"/>
      <c r="H89" s="67"/>
      <c r="I89" s="66"/>
      <c r="J89" s="65" t="s">
        <v>69</v>
      </c>
      <c r="K89" s="64"/>
      <c r="L89" s="64"/>
      <c r="M89" s="64"/>
      <c r="N89" s="63"/>
      <c r="O89" s="65" t="s">
        <v>68</v>
      </c>
      <c r="P89" s="64"/>
      <c r="Q89" s="64"/>
      <c r="R89" s="64"/>
      <c r="S89" s="64"/>
      <c r="T89" s="64"/>
      <c r="U89" s="64"/>
      <c r="V89" s="64"/>
      <c r="W89" s="64"/>
      <c r="X89" s="63"/>
      <c r="Y89" s="62">
        <v>0</v>
      </c>
      <c r="Z89" s="61"/>
      <c r="AA89" s="61"/>
      <c r="AB89" s="61"/>
      <c r="AC89" s="60"/>
      <c r="AD89" s="62">
        <v>1</v>
      </c>
      <c r="AE89" s="61"/>
      <c r="AF89" s="61"/>
      <c r="AG89" s="61"/>
      <c r="AH89" s="60"/>
      <c r="AI89" s="62">
        <f>Y89+AD89</f>
        <v>1</v>
      </c>
      <c r="AJ89" s="61"/>
      <c r="AK89" s="61"/>
      <c r="AL89" s="61"/>
      <c r="AM89" s="60"/>
      <c r="AN89" s="62">
        <v>0</v>
      </c>
      <c r="AO89" s="61"/>
      <c r="AP89" s="61"/>
      <c r="AQ89" s="61"/>
      <c r="AR89" s="60"/>
      <c r="AS89" s="62">
        <v>1</v>
      </c>
      <c r="AT89" s="61"/>
      <c r="AU89" s="61"/>
      <c r="AV89" s="61"/>
      <c r="AW89" s="60"/>
      <c r="AX89" s="62">
        <v>1</v>
      </c>
      <c r="AY89" s="61"/>
      <c r="AZ89" s="61"/>
      <c r="BA89" s="61"/>
      <c r="BB89" s="60"/>
      <c r="BC89" s="62">
        <f>AN89-Y89</f>
        <v>0</v>
      </c>
      <c r="BD89" s="61"/>
      <c r="BE89" s="61"/>
      <c r="BF89" s="61"/>
      <c r="BG89" s="60"/>
      <c r="BH89" s="62">
        <f>AS89-AD89</f>
        <v>0</v>
      </c>
      <c r="BI89" s="61"/>
      <c r="BJ89" s="61"/>
      <c r="BK89" s="61"/>
      <c r="BL89" s="60"/>
      <c r="BM89" s="62">
        <v>0</v>
      </c>
      <c r="BN89" s="61"/>
      <c r="BO89" s="61"/>
      <c r="BP89" s="61"/>
      <c r="BQ89" s="60"/>
      <c r="BR89" s="17"/>
      <c r="BS89" s="17"/>
      <c r="BT89" s="17"/>
      <c r="BU89" s="17"/>
      <c r="BV89" s="17"/>
      <c r="BW89" s="17"/>
      <c r="BX89" s="17"/>
      <c r="BY89" s="17"/>
      <c r="BZ89" s="16"/>
    </row>
    <row r="90" spans="1:78" s="71" customFormat="1" ht="15" customHeight="1" x14ac:dyDescent="0.2">
      <c r="A90" s="84">
        <v>0</v>
      </c>
      <c r="B90" s="83"/>
      <c r="C90" s="79" t="s">
        <v>28</v>
      </c>
      <c r="D90" s="78"/>
      <c r="E90" s="78"/>
      <c r="F90" s="78"/>
      <c r="G90" s="78"/>
      <c r="H90" s="78"/>
      <c r="I90" s="77"/>
      <c r="J90" s="82" t="s">
        <v>61</v>
      </c>
      <c r="K90" s="81"/>
      <c r="L90" s="81"/>
      <c r="M90" s="81"/>
      <c r="N90" s="80"/>
      <c r="O90" s="79" t="s">
        <v>61</v>
      </c>
      <c r="P90" s="78"/>
      <c r="Q90" s="78"/>
      <c r="R90" s="78"/>
      <c r="S90" s="78"/>
      <c r="T90" s="78"/>
      <c r="U90" s="78"/>
      <c r="V90" s="78"/>
      <c r="W90" s="78"/>
      <c r="X90" s="77"/>
      <c r="Y90" s="96"/>
      <c r="Z90" s="95"/>
      <c r="AA90" s="95"/>
      <c r="AB90" s="95"/>
      <c r="AC90" s="94"/>
      <c r="AD90" s="96"/>
      <c r="AE90" s="95"/>
      <c r="AF90" s="95"/>
      <c r="AG90" s="95"/>
      <c r="AH90" s="94"/>
      <c r="AI90" s="96"/>
      <c r="AJ90" s="95"/>
      <c r="AK90" s="95"/>
      <c r="AL90" s="95"/>
      <c r="AM90" s="94"/>
      <c r="AN90" s="96"/>
      <c r="AO90" s="95"/>
      <c r="AP90" s="95"/>
      <c r="AQ90" s="95"/>
      <c r="AR90" s="94"/>
      <c r="AS90" s="96"/>
      <c r="AT90" s="95"/>
      <c r="AU90" s="95"/>
      <c r="AV90" s="95"/>
      <c r="AW90" s="94"/>
      <c r="AX90" s="96"/>
      <c r="AY90" s="95"/>
      <c r="AZ90" s="95"/>
      <c r="BA90" s="95"/>
      <c r="BB90" s="94"/>
      <c r="BC90" s="96"/>
      <c r="BD90" s="95"/>
      <c r="BE90" s="95"/>
      <c r="BF90" s="95"/>
      <c r="BG90" s="94"/>
      <c r="BH90" s="96"/>
      <c r="BI90" s="95"/>
      <c r="BJ90" s="95"/>
      <c r="BK90" s="95"/>
      <c r="BL90" s="94"/>
      <c r="BM90" s="62"/>
      <c r="BN90" s="61"/>
      <c r="BO90" s="61"/>
      <c r="BP90" s="61"/>
      <c r="BQ90" s="60"/>
      <c r="BR90" s="73"/>
      <c r="BS90" s="73"/>
      <c r="BT90" s="73"/>
      <c r="BU90" s="73"/>
      <c r="BV90" s="73"/>
      <c r="BW90" s="73"/>
      <c r="BX90" s="73"/>
      <c r="BY90" s="73"/>
      <c r="BZ90" s="72"/>
    </row>
    <row r="91" spans="1:78" ht="65.099999999999994" hidden="1" customHeight="1" x14ac:dyDescent="0.2">
      <c r="A91" s="70">
        <v>15</v>
      </c>
      <c r="B91" s="69"/>
      <c r="C91" s="68" t="s">
        <v>67</v>
      </c>
      <c r="D91" s="67"/>
      <c r="E91" s="67"/>
      <c r="F91" s="67"/>
      <c r="G91" s="67"/>
      <c r="H91" s="67"/>
      <c r="I91" s="66"/>
      <c r="J91" s="93" t="s">
        <v>66</v>
      </c>
      <c r="K91" s="92"/>
      <c r="L91" s="92"/>
      <c r="M91" s="92"/>
      <c r="N91" s="91"/>
      <c r="O91" s="90" t="s">
        <v>65</v>
      </c>
      <c r="P91" s="89"/>
      <c r="Q91" s="89"/>
      <c r="R91" s="89"/>
      <c r="S91" s="89"/>
      <c r="T91" s="89"/>
      <c r="U91" s="89"/>
      <c r="V91" s="89"/>
      <c r="W91" s="89"/>
      <c r="X91" s="88"/>
      <c r="Y91" s="87">
        <v>0</v>
      </c>
      <c r="Z91" s="86"/>
      <c r="AA91" s="86"/>
      <c r="AB91" s="86"/>
      <c r="AC91" s="85"/>
      <c r="AD91" s="87">
        <v>0</v>
      </c>
      <c r="AE91" s="86"/>
      <c r="AF91" s="86"/>
      <c r="AG91" s="86"/>
      <c r="AH91" s="85"/>
      <c r="AI91" s="87">
        <v>0</v>
      </c>
      <c r="AJ91" s="86"/>
      <c r="AK91" s="86"/>
      <c r="AL91" s="86"/>
      <c r="AM91" s="85"/>
      <c r="AN91" s="87">
        <v>0</v>
      </c>
      <c r="AO91" s="86"/>
      <c r="AP91" s="86"/>
      <c r="AQ91" s="86"/>
      <c r="AR91" s="85"/>
      <c r="AS91" s="87">
        <v>0</v>
      </c>
      <c r="AT91" s="86"/>
      <c r="AU91" s="86"/>
      <c r="AV91" s="86"/>
      <c r="AW91" s="85"/>
      <c r="AX91" s="87">
        <v>0</v>
      </c>
      <c r="AY91" s="86"/>
      <c r="AZ91" s="86"/>
      <c r="BA91" s="86"/>
      <c r="BB91" s="85"/>
      <c r="BC91" s="87">
        <f>AN91-Y91</f>
        <v>0</v>
      </c>
      <c r="BD91" s="86"/>
      <c r="BE91" s="86"/>
      <c r="BF91" s="86"/>
      <c r="BG91" s="85"/>
      <c r="BH91" s="87">
        <f>AS91-AD91</f>
        <v>0</v>
      </c>
      <c r="BI91" s="86"/>
      <c r="BJ91" s="86"/>
      <c r="BK91" s="86"/>
      <c r="BL91" s="85"/>
      <c r="BM91" s="62">
        <f>AX91-AI91</f>
        <v>0</v>
      </c>
      <c r="BN91" s="61"/>
      <c r="BO91" s="61"/>
      <c r="BP91" s="61"/>
      <c r="BQ91" s="60"/>
      <c r="BR91" s="17"/>
      <c r="BS91" s="17"/>
      <c r="BT91" s="17"/>
      <c r="BU91" s="17"/>
      <c r="BV91" s="17"/>
      <c r="BW91" s="17"/>
      <c r="BX91" s="17"/>
      <c r="BY91" s="17"/>
      <c r="BZ91" s="16"/>
    </row>
    <row r="92" spans="1:78" ht="51.95" customHeight="1" x14ac:dyDescent="0.2">
      <c r="A92" s="70">
        <v>15</v>
      </c>
      <c r="B92" s="69"/>
      <c r="C92" s="68" t="s">
        <v>64</v>
      </c>
      <c r="D92" s="67"/>
      <c r="E92" s="67"/>
      <c r="F92" s="67"/>
      <c r="G92" s="67"/>
      <c r="H92" s="67"/>
      <c r="I92" s="66"/>
      <c r="J92" s="65" t="s">
        <v>24</v>
      </c>
      <c r="K92" s="64"/>
      <c r="L92" s="64"/>
      <c r="M92" s="64"/>
      <c r="N92" s="63"/>
      <c r="O92" s="65" t="s">
        <v>57</v>
      </c>
      <c r="P92" s="64"/>
      <c r="Q92" s="64"/>
      <c r="R92" s="64"/>
      <c r="S92" s="64"/>
      <c r="T92" s="64"/>
      <c r="U92" s="64"/>
      <c r="V92" s="64"/>
      <c r="W92" s="64"/>
      <c r="X92" s="63"/>
      <c r="Y92" s="62">
        <v>594</v>
      </c>
      <c r="Z92" s="61"/>
      <c r="AA92" s="61"/>
      <c r="AB92" s="61"/>
      <c r="AC92" s="60"/>
      <c r="AD92" s="62">
        <v>164</v>
      </c>
      <c r="AE92" s="61"/>
      <c r="AF92" s="61"/>
      <c r="AG92" s="61"/>
      <c r="AH92" s="60"/>
      <c r="AI92" s="62">
        <v>422</v>
      </c>
      <c r="AJ92" s="61"/>
      <c r="AK92" s="61"/>
      <c r="AL92" s="61"/>
      <c r="AM92" s="60"/>
      <c r="AN92" s="62">
        <v>605</v>
      </c>
      <c r="AO92" s="61"/>
      <c r="AP92" s="61"/>
      <c r="AQ92" s="61"/>
      <c r="AR92" s="60"/>
      <c r="AS92" s="62">
        <v>76</v>
      </c>
      <c r="AT92" s="61"/>
      <c r="AU92" s="61"/>
      <c r="AV92" s="61"/>
      <c r="AW92" s="60"/>
      <c r="AX92" s="62">
        <v>386</v>
      </c>
      <c r="AY92" s="61"/>
      <c r="AZ92" s="61"/>
      <c r="BA92" s="61"/>
      <c r="BB92" s="60"/>
      <c r="BC92" s="62">
        <v>-11</v>
      </c>
      <c r="BD92" s="61"/>
      <c r="BE92" s="61"/>
      <c r="BF92" s="61"/>
      <c r="BG92" s="60"/>
      <c r="BH92" s="62">
        <f>AS92-AD92</f>
        <v>-88</v>
      </c>
      <c r="BI92" s="61"/>
      <c r="BJ92" s="61"/>
      <c r="BK92" s="61"/>
      <c r="BL92" s="60"/>
      <c r="BM92" s="62">
        <f>AX92-AI92</f>
        <v>-36</v>
      </c>
      <c r="BN92" s="61"/>
      <c r="BO92" s="61"/>
      <c r="BP92" s="61"/>
      <c r="BQ92" s="60"/>
      <c r="BR92" s="17"/>
      <c r="BS92" s="17"/>
      <c r="BT92" s="17"/>
      <c r="BU92" s="17"/>
      <c r="BV92" s="17"/>
      <c r="BW92" s="17"/>
      <c r="BX92" s="17"/>
      <c r="BY92" s="17"/>
      <c r="BZ92" s="16"/>
    </row>
    <row r="93" spans="1:78" ht="39" customHeight="1" x14ac:dyDescent="0.2">
      <c r="A93" s="70">
        <v>16</v>
      </c>
      <c r="B93" s="69"/>
      <c r="C93" s="68" t="s">
        <v>63</v>
      </c>
      <c r="D93" s="67"/>
      <c r="E93" s="67"/>
      <c r="F93" s="67"/>
      <c r="G93" s="67"/>
      <c r="H93" s="67"/>
      <c r="I93" s="66"/>
      <c r="J93" s="65" t="s">
        <v>24</v>
      </c>
      <c r="K93" s="64"/>
      <c r="L93" s="64"/>
      <c r="M93" s="64"/>
      <c r="N93" s="63"/>
      <c r="O93" s="65" t="s">
        <v>57</v>
      </c>
      <c r="P93" s="64"/>
      <c r="Q93" s="64"/>
      <c r="R93" s="64"/>
      <c r="S93" s="64"/>
      <c r="T93" s="64"/>
      <c r="U93" s="64"/>
      <c r="V93" s="64"/>
      <c r="W93" s="64"/>
      <c r="X93" s="63"/>
      <c r="Y93" s="62">
        <v>31541</v>
      </c>
      <c r="Z93" s="61"/>
      <c r="AA93" s="61"/>
      <c r="AB93" s="61"/>
      <c r="AC93" s="60"/>
      <c r="AD93" s="62">
        <v>5022</v>
      </c>
      <c r="AE93" s="61"/>
      <c r="AF93" s="61"/>
      <c r="AG93" s="61"/>
      <c r="AH93" s="60"/>
      <c r="AI93" s="62">
        <v>17334</v>
      </c>
      <c r="AJ93" s="61"/>
      <c r="AK93" s="61"/>
      <c r="AL93" s="61"/>
      <c r="AM93" s="60"/>
      <c r="AN93" s="62">
        <v>30745</v>
      </c>
      <c r="AO93" s="61"/>
      <c r="AP93" s="61"/>
      <c r="AQ93" s="61"/>
      <c r="AR93" s="60"/>
      <c r="AS93" s="62">
        <v>2343</v>
      </c>
      <c r="AT93" s="61"/>
      <c r="AU93" s="61"/>
      <c r="AV93" s="61"/>
      <c r="AW93" s="60"/>
      <c r="AX93" s="62">
        <v>15451</v>
      </c>
      <c r="AY93" s="61"/>
      <c r="AZ93" s="61"/>
      <c r="BA93" s="61"/>
      <c r="BB93" s="60"/>
      <c r="BC93" s="62">
        <f>AN93-Y93</f>
        <v>-796</v>
      </c>
      <c r="BD93" s="61"/>
      <c r="BE93" s="61"/>
      <c r="BF93" s="61"/>
      <c r="BG93" s="60"/>
      <c r="BH93" s="62">
        <f>AS93-AD93</f>
        <v>-2679</v>
      </c>
      <c r="BI93" s="61"/>
      <c r="BJ93" s="61"/>
      <c r="BK93" s="61"/>
      <c r="BL93" s="60"/>
      <c r="BM93" s="62">
        <f>AX93-AI93</f>
        <v>-1883</v>
      </c>
      <c r="BN93" s="61"/>
      <c r="BO93" s="61"/>
      <c r="BP93" s="61"/>
      <c r="BQ93" s="60"/>
      <c r="BR93" s="17"/>
      <c r="BS93" s="17"/>
      <c r="BT93" s="17"/>
      <c r="BU93" s="17"/>
      <c r="BV93" s="17"/>
      <c r="BW93" s="17"/>
      <c r="BX93" s="17"/>
      <c r="BY93" s="17"/>
      <c r="BZ93" s="16"/>
    </row>
    <row r="94" spans="1:78" ht="27.95" customHeight="1" x14ac:dyDescent="0.2">
      <c r="A94" s="70">
        <v>17</v>
      </c>
      <c r="B94" s="69"/>
      <c r="C94" s="68" t="s">
        <v>62</v>
      </c>
      <c r="D94" s="67"/>
      <c r="E94" s="67"/>
      <c r="F94" s="67"/>
      <c r="G94" s="67"/>
      <c r="H94" s="67"/>
      <c r="I94" s="66"/>
      <c r="J94" s="65" t="s">
        <v>24</v>
      </c>
      <c r="K94" s="64"/>
      <c r="L94" s="64"/>
      <c r="M94" s="64"/>
      <c r="N94" s="63"/>
      <c r="O94" s="65" t="s">
        <v>57</v>
      </c>
      <c r="P94" s="64"/>
      <c r="Q94" s="64"/>
      <c r="R94" s="64"/>
      <c r="S94" s="64"/>
      <c r="T94" s="64"/>
      <c r="U94" s="64"/>
      <c r="V94" s="64"/>
      <c r="W94" s="64"/>
      <c r="X94" s="63"/>
      <c r="Y94" s="62">
        <v>582</v>
      </c>
      <c r="Z94" s="61"/>
      <c r="AA94" s="61"/>
      <c r="AB94" s="61"/>
      <c r="AC94" s="60"/>
      <c r="AD94" s="62">
        <v>0</v>
      </c>
      <c r="AE94" s="61"/>
      <c r="AF94" s="61"/>
      <c r="AG94" s="61"/>
      <c r="AH94" s="60"/>
      <c r="AI94" s="62">
        <v>582</v>
      </c>
      <c r="AJ94" s="61"/>
      <c r="AK94" s="61"/>
      <c r="AL94" s="61"/>
      <c r="AM94" s="60"/>
      <c r="AN94" s="62">
        <v>57</v>
      </c>
      <c r="AO94" s="61"/>
      <c r="AP94" s="61"/>
      <c r="AQ94" s="61"/>
      <c r="AR94" s="60"/>
      <c r="AS94" s="62">
        <v>0</v>
      </c>
      <c r="AT94" s="61"/>
      <c r="AU94" s="61"/>
      <c r="AV94" s="61"/>
      <c r="AW94" s="60"/>
      <c r="AX94" s="62">
        <v>57</v>
      </c>
      <c r="AY94" s="61"/>
      <c r="AZ94" s="61"/>
      <c r="BA94" s="61"/>
      <c r="BB94" s="60"/>
      <c r="BC94" s="62">
        <f>AN94-Y94</f>
        <v>-525</v>
      </c>
      <c r="BD94" s="61"/>
      <c r="BE94" s="61"/>
      <c r="BF94" s="61"/>
      <c r="BG94" s="60"/>
      <c r="BH94" s="62">
        <f>AS94-AD94</f>
        <v>0</v>
      </c>
      <c r="BI94" s="61"/>
      <c r="BJ94" s="61"/>
      <c r="BK94" s="61"/>
      <c r="BL94" s="60"/>
      <c r="BM94" s="62">
        <f>AX94-AI94</f>
        <v>-525</v>
      </c>
      <c r="BN94" s="61"/>
      <c r="BO94" s="61"/>
      <c r="BP94" s="61"/>
      <c r="BQ94" s="60"/>
      <c r="BR94" s="17"/>
      <c r="BS94" s="17"/>
      <c r="BT94" s="17"/>
      <c r="BU94" s="17"/>
      <c r="BV94" s="17"/>
      <c r="BW94" s="17"/>
      <c r="BX94" s="17"/>
      <c r="BY94" s="17"/>
      <c r="BZ94" s="16"/>
    </row>
    <row r="95" spans="1:78" s="71" customFormat="1" ht="15" customHeight="1" x14ac:dyDescent="0.2">
      <c r="A95" s="84">
        <v>0</v>
      </c>
      <c r="B95" s="83"/>
      <c r="C95" s="79" t="s">
        <v>22</v>
      </c>
      <c r="D95" s="78"/>
      <c r="E95" s="78"/>
      <c r="F95" s="78"/>
      <c r="G95" s="78"/>
      <c r="H95" s="78"/>
      <c r="I95" s="77"/>
      <c r="J95" s="82" t="s">
        <v>61</v>
      </c>
      <c r="K95" s="81"/>
      <c r="L95" s="81"/>
      <c r="M95" s="81"/>
      <c r="N95" s="80"/>
      <c r="O95" s="79" t="s">
        <v>61</v>
      </c>
      <c r="P95" s="78"/>
      <c r="Q95" s="78"/>
      <c r="R95" s="78"/>
      <c r="S95" s="78"/>
      <c r="T95" s="78"/>
      <c r="U95" s="78"/>
      <c r="V95" s="78"/>
      <c r="W95" s="78"/>
      <c r="X95" s="77"/>
      <c r="Y95" s="76"/>
      <c r="Z95" s="75"/>
      <c r="AA95" s="75"/>
      <c r="AB95" s="75"/>
      <c r="AC95" s="74"/>
      <c r="AD95" s="76"/>
      <c r="AE95" s="75"/>
      <c r="AF95" s="75"/>
      <c r="AG95" s="75"/>
      <c r="AH95" s="74"/>
      <c r="AI95" s="76"/>
      <c r="AJ95" s="75"/>
      <c r="AK95" s="75"/>
      <c r="AL95" s="75"/>
      <c r="AM95" s="74"/>
      <c r="AN95" s="76"/>
      <c r="AO95" s="75"/>
      <c r="AP95" s="75"/>
      <c r="AQ95" s="75"/>
      <c r="AR95" s="74"/>
      <c r="AS95" s="76"/>
      <c r="AT95" s="75"/>
      <c r="AU95" s="75"/>
      <c r="AV95" s="75"/>
      <c r="AW95" s="74"/>
      <c r="AX95" s="76"/>
      <c r="AY95" s="75"/>
      <c r="AZ95" s="75"/>
      <c r="BA95" s="75"/>
      <c r="BB95" s="74"/>
      <c r="BC95" s="76"/>
      <c r="BD95" s="75"/>
      <c r="BE95" s="75"/>
      <c r="BF95" s="75"/>
      <c r="BG95" s="74"/>
      <c r="BH95" s="76"/>
      <c r="BI95" s="75"/>
      <c r="BJ95" s="75"/>
      <c r="BK95" s="75"/>
      <c r="BL95" s="74"/>
      <c r="BM95" s="62">
        <f>AX95-AI95</f>
        <v>0</v>
      </c>
      <c r="BN95" s="61"/>
      <c r="BO95" s="61"/>
      <c r="BP95" s="61"/>
      <c r="BQ95" s="60"/>
      <c r="BR95" s="73"/>
      <c r="BS95" s="73"/>
      <c r="BT95" s="73"/>
      <c r="BU95" s="73"/>
      <c r="BV95" s="73"/>
      <c r="BW95" s="73"/>
      <c r="BX95" s="73"/>
      <c r="BY95" s="73"/>
      <c r="BZ95" s="72"/>
    </row>
    <row r="96" spans="1:78" ht="51.95" customHeight="1" x14ac:dyDescent="0.2">
      <c r="A96" s="70">
        <v>18</v>
      </c>
      <c r="B96" s="69"/>
      <c r="C96" s="68" t="s">
        <v>21</v>
      </c>
      <c r="D96" s="67"/>
      <c r="E96" s="67"/>
      <c r="F96" s="67"/>
      <c r="G96" s="67"/>
      <c r="H96" s="67"/>
      <c r="I96" s="66"/>
      <c r="J96" s="65" t="s">
        <v>58</v>
      </c>
      <c r="K96" s="64"/>
      <c r="L96" s="64"/>
      <c r="M96" s="64"/>
      <c r="N96" s="63"/>
      <c r="O96" s="65" t="s">
        <v>57</v>
      </c>
      <c r="P96" s="64"/>
      <c r="Q96" s="64"/>
      <c r="R96" s="64"/>
      <c r="S96" s="64"/>
      <c r="T96" s="64"/>
      <c r="U96" s="64"/>
      <c r="V96" s="64"/>
      <c r="W96" s="64"/>
      <c r="X96" s="63"/>
      <c r="Y96" s="62">
        <v>100</v>
      </c>
      <c r="Z96" s="61"/>
      <c r="AA96" s="61"/>
      <c r="AB96" s="61"/>
      <c r="AC96" s="60"/>
      <c r="AD96" s="62">
        <v>100</v>
      </c>
      <c r="AE96" s="61"/>
      <c r="AF96" s="61"/>
      <c r="AG96" s="61"/>
      <c r="AH96" s="60"/>
      <c r="AI96" s="62">
        <v>100</v>
      </c>
      <c r="AJ96" s="61"/>
      <c r="AK96" s="61"/>
      <c r="AL96" s="61"/>
      <c r="AM96" s="60"/>
      <c r="AN96" s="62">
        <v>88</v>
      </c>
      <c r="AO96" s="61"/>
      <c r="AP96" s="61"/>
      <c r="AQ96" s="61"/>
      <c r="AR96" s="60"/>
      <c r="AS96" s="62">
        <v>93</v>
      </c>
      <c r="AT96" s="61"/>
      <c r="AU96" s="61"/>
      <c r="AV96" s="61"/>
      <c r="AW96" s="60"/>
      <c r="AX96" s="62">
        <v>90</v>
      </c>
      <c r="AY96" s="61"/>
      <c r="AZ96" s="61"/>
      <c r="BA96" s="61"/>
      <c r="BB96" s="60"/>
      <c r="BC96" s="62">
        <f>AN96-Y96</f>
        <v>-12</v>
      </c>
      <c r="BD96" s="61"/>
      <c r="BE96" s="61"/>
      <c r="BF96" s="61"/>
      <c r="BG96" s="60"/>
      <c r="BH96" s="62">
        <f>AS96-AD96</f>
        <v>-7</v>
      </c>
      <c r="BI96" s="61"/>
      <c r="BJ96" s="61"/>
      <c r="BK96" s="61"/>
      <c r="BL96" s="60"/>
      <c r="BM96" s="62">
        <f>AX96-AI96</f>
        <v>-10</v>
      </c>
      <c r="BN96" s="61"/>
      <c r="BO96" s="61"/>
      <c r="BP96" s="61"/>
      <c r="BQ96" s="60"/>
      <c r="BR96" s="17"/>
      <c r="BS96" s="17"/>
      <c r="BT96" s="17"/>
      <c r="BU96" s="17"/>
      <c r="BV96" s="17"/>
      <c r="BW96" s="17"/>
      <c r="BX96" s="17"/>
      <c r="BY96" s="17"/>
      <c r="BZ96" s="16"/>
    </row>
    <row r="97" spans="1:79" ht="39" customHeight="1" x14ac:dyDescent="0.2">
      <c r="A97" s="70">
        <v>19</v>
      </c>
      <c r="B97" s="69"/>
      <c r="C97" s="68" t="s">
        <v>19</v>
      </c>
      <c r="D97" s="67"/>
      <c r="E97" s="67"/>
      <c r="F97" s="67"/>
      <c r="G97" s="67"/>
      <c r="H97" s="67"/>
      <c r="I97" s="66"/>
      <c r="J97" s="65" t="s">
        <v>58</v>
      </c>
      <c r="K97" s="64"/>
      <c r="L97" s="64"/>
      <c r="M97" s="64"/>
      <c r="N97" s="63"/>
      <c r="O97" s="65" t="s">
        <v>57</v>
      </c>
      <c r="P97" s="64"/>
      <c r="Q97" s="64"/>
      <c r="R97" s="64"/>
      <c r="S97" s="64"/>
      <c r="T97" s="64"/>
      <c r="U97" s="64"/>
      <c r="V97" s="64"/>
      <c r="W97" s="64"/>
      <c r="X97" s="63"/>
      <c r="Y97" s="62">
        <v>100</v>
      </c>
      <c r="Z97" s="61"/>
      <c r="AA97" s="61"/>
      <c r="AB97" s="61"/>
      <c r="AC97" s="60"/>
      <c r="AD97" s="62">
        <v>0</v>
      </c>
      <c r="AE97" s="61"/>
      <c r="AF97" s="61"/>
      <c r="AG97" s="61"/>
      <c r="AH97" s="60"/>
      <c r="AI97" s="62">
        <v>100</v>
      </c>
      <c r="AJ97" s="61"/>
      <c r="AK97" s="61"/>
      <c r="AL97" s="61"/>
      <c r="AM97" s="60"/>
      <c r="AN97" s="62">
        <v>86</v>
      </c>
      <c r="AO97" s="61"/>
      <c r="AP97" s="61"/>
      <c r="AQ97" s="61"/>
      <c r="AR97" s="60"/>
      <c r="AS97" s="62">
        <v>0</v>
      </c>
      <c r="AT97" s="61"/>
      <c r="AU97" s="61"/>
      <c r="AV97" s="61"/>
      <c r="AW97" s="60"/>
      <c r="AX97" s="62">
        <v>86</v>
      </c>
      <c r="AY97" s="61"/>
      <c r="AZ97" s="61"/>
      <c r="BA97" s="61"/>
      <c r="BB97" s="60"/>
      <c r="BC97" s="62">
        <f>AN97-Y97</f>
        <v>-14</v>
      </c>
      <c r="BD97" s="61"/>
      <c r="BE97" s="61"/>
      <c r="BF97" s="61"/>
      <c r="BG97" s="60"/>
      <c r="BH97" s="62">
        <f>AS97-AD97</f>
        <v>0</v>
      </c>
      <c r="BI97" s="61"/>
      <c r="BJ97" s="61"/>
      <c r="BK97" s="61"/>
      <c r="BL97" s="60"/>
      <c r="BM97" s="62">
        <f>AX97-AI97</f>
        <v>-14</v>
      </c>
      <c r="BN97" s="61"/>
      <c r="BO97" s="61"/>
      <c r="BP97" s="61"/>
      <c r="BQ97" s="60"/>
      <c r="BR97" s="17"/>
      <c r="BS97" s="17"/>
      <c r="BT97" s="17"/>
      <c r="BU97" s="17"/>
      <c r="BV97" s="17"/>
      <c r="BW97" s="17"/>
      <c r="BX97" s="17"/>
      <c r="BY97" s="17"/>
      <c r="BZ97" s="16"/>
    </row>
    <row r="98" spans="1:79" ht="51.95" customHeight="1" x14ac:dyDescent="0.2">
      <c r="A98" s="70">
        <v>20</v>
      </c>
      <c r="B98" s="69"/>
      <c r="C98" s="68" t="s">
        <v>17</v>
      </c>
      <c r="D98" s="67"/>
      <c r="E98" s="67"/>
      <c r="F98" s="67"/>
      <c r="G98" s="67"/>
      <c r="H98" s="67"/>
      <c r="I98" s="66"/>
      <c r="J98" s="65" t="s">
        <v>58</v>
      </c>
      <c r="K98" s="64"/>
      <c r="L98" s="64"/>
      <c r="M98" s="64"/>
      <c r="N98" s="63"/>
      <c r="O98" s="65" t="s">
        <v>57</v>
      </c>
      <c r="P98" s="64"/>
      <c r="Q98" s="64"/>
      <c r="R98" s="64"/>
      <c r="S98" s="64"/>
      <c r="T98" s="64"/>
      <c r="U98" s="64"/>
      <c r="V98" s="64"/>
      <c r="W98" s="64"/>
      <c r="X98" s="63"/>
      <c r="Y98" s="62">
        <v>0</v>
      </c>
      <c r="Z98" s="61"/>
      <c r="AA98" s="61"/>
      <c r="AB98" s="61"/>
      <c r="AC98" s="60"/>
      <c r="AD98" s="62">
        <v>105</v>
      </c>
      <c r="AE98" s="61"/>
      <c r="AF98" s="61"/>
      <c r="AG98" s="61"/>
      <c r="AH98" s="60"/>
      <c r="AI98" s="62">
        <v>105</v>
      </c>
      <c r="AJ98" s="61"/>
      <c r="AK98" s="61"/>
      <c r="AL98" s="61"/>
      <c r="AM98" s="60"/>
      <c r="AN98" s="62">
        <v>0</v>
      </c>
      <c r="AO98" s="61"/>
      <c r="AP98" s="61"/>
      <c r="AQ98" s="61"/>
      <c r="AR98" s="60"/>
      <c r="AS98" s="62">
        <v>156</v>
      </c>
      <c r="AT98" s="61"/>
      <c r="AU98" s="61"/>
      <c r="AV98" s="61"/>
      <c r="AW98" s="60"/>
      <c r="AX98" s="62">
        <v>156</v>
      </c>
      <c r="AY98" s="61"/>
      <c r="AZ98" s="61"/>
      <c r="BA98" s="61"/>
      <c r="BB98" s="60"/>
      <c r="BC98" s="62">
        <f>AN98-Y98</f>
        <v>0</v>
      </c>
      <c r="BD98" s="61"/>
      <c r="BE98" s="61"/>
      <c r="BF98" s="61"/>
      <c r="BG98" s="60"/>
      <c r="BH98" s="62">
        <f>AS98-AD98</f>
        <v>51</v>
      </c>
      <c r="BI98" s="61"/>
      <c r="BJ98" s="61"/>
      <c r="BK98" s="61"/>
      <c r="BL98" s="60"/>
      <c r="BM98" s="62">
        <f>AX98-AI98</f>
        <v>51</v>
      </c>
      <c r="BN98" s="61"/>
      <c r="BO98" s="61"/>
      <c r="BP98" s="61"/>
      <c r="BQ98" s="60"/>
      <c r="BR98" s="17"/>
      <c r="BS98" s="17"/>
      <c r="BT98" s="17"/>
      <c r="BU98" s="17"/>
      <c r="BV98" s="17"/>
      <c r="BW98" s="17"/>
      <c r="BX98" s="17"/>
      <c r="BY98" s="17"/>
      <c r="BZ98" s="16"/>
    </row>
    <row r="99" spans="1:79" ht="65.099999999999994" customHeight="1" x14ac:dyDescent="0.2">
      <c r="A99" s="70">
        <v>21</v>
      </c>
      <c r="B99" s="69"/>
      <c r="C99" s="68" t="s">
        <v>60</v>
      </c>
      <c r="D99" s="67"/>
      <c r="E99" s="67"/>
      <c r="F99" s="67"/>
      <c r="G99" s="67"/>
      <c r="H99" s="67"/>
      <c r="I99" s="66"/>
      <c r="J99" s="65" t="s">
        <v>58</v>
      </c>
      <c r="K99" s="64"/>
      <c r="L99" s="64"/>
      <c r="M99" s="64"/>
      <c r="N99" s="63"/>
      <c r="O99" s="65" t="s">
        <v>57</v>
      </c>
      <c r="P99" s="64"/>
      <c r="Q99" s="64"/>
      <c r="R99" s="64"/>
      <c r="S99" s="64"/>
      <c r="T99" s="64"/>
      <c r="U99" s="64"/>
      <c r="V99" s="64"/>
      <c r="W99" s="64"/>
      <c r="X99" s="63"/>
      <c r="Y99" s="62">
        <v>0</v>
      </c>
      <c r="Z99" s="61"/>
      <c r="AA99" s="61"/>
      <c r="AB99" s="61"/>
      <c r="AC99" s="60"/>
      <c r="AD99" s="62">
        <v>100</v>
      </c>
      <c r="AE99" s="61"/>
      <c r="AF99" s="61"/>
      <c r="AG99" s="61"/>
      <c r="AH99" s="60"/>
      <c r="AI99" s="62">
        <v>100</v>
      </c>
      <c r="AJ99" s="61"/>
      <c r="AK99" s="61"/>
      <c r="AL99" s="61"/>
      <c r="AM99" s="60"/>
      <c r="AN99" s="62">
        <v>0</v>
      </c>
      <c r="AO99" s="61"/>
      <c r="AP99" s="61"/>
      <c r="AQ99" s="61"/>
      <c r="AR99" s="60"/>
      <c r="AS99" s="62">
        <v>0</v>
      </c>
      <c r="AT99" s="61"/>
      <c r="AU99" s="61"/>
      <c r="AV99" s="61"/>
      <c r="AW99" s="60"/>
      <c r="AX99" s="62">
        <v>0</v>
      </c>
      <c r="AY99" s="61"/>
      <c r="AZ99" s="61"/>
      <c r="BA99" s="61"/>
      <c r="BB99" s="60"/>
      <c r="BC99" s="62">
        <f>AN99-Y99</f>
        <v>0</v>
      </c>
      <c r="BD99" s="61"/>
      <c r="BE99" s="61"/>
      <c r="BF99" s="61"/>
      <c r="BG99" s="60"/>
      <c r="BH99" s="62">
        <f>AS99-AD99</f>
        <v>-100</v>
      </c>
      <c r="BI99" s="61"/>
      <c r="BJ99" s="61"/>
      <c r="BK99" s="61"/>
      <c r="BL99" s="60"/>
      <c r="BM99" s="62">
        <f>AX99-AI99</f>
        <v>-100</v>
      </c>
      <c r="BN99" s="61"/>
      <c r="BO99" s="61"/>
      <c r="BP99" s="61"/>
      <c r="BQ99" s="60"/>
      <c r="BR99" s="17"/>
      <c r="BS99" s="17"/>
      <c r="BT99" s="17"/>
      <c r="BU99" s="17"/>
      <c r="BV99" s="17"/>
      <c r="BW99" s="17"/>
      <c r="BX99" s="17"/>
      <c r="BY99" s="17"/>
      <c r="BZ99" s="16"/>
    </row>
    <row r="100" spans="1:79" ht="51.95" customHeight="1" x14ac:dyDescent="0.2">
      <c r="A100" s="70">
        <v>22</v>
      </c>
      <c r="B100" s="69"/>
      <c r="C100" s="68" t="s">
        <v>59</v>
      </c>
      <c r="D100" s="67"/>
      <c r="E100" s="67"/>
      <c r="F100" s="67"/>
      <c r="G100" s="67"/>
      <c r="H100" s="67"/>
      <c r="I100" s="66"/>
      <c r="J100" s="65" t="s">
        <v>58</v>
      </c>
      <c r="K100" s="64"/>
      <c r="L100" s="64"/>
      <c r="M100" s="64"/>
      <c r="N100" s="63"/>
      <c r="O100" s="65" t="s">
        <v>57</v>
      </c>
      <c r="P100" s="64"/>
      <c r="Q100" s="64"/>
      <c r="R100" s="64"/>
      <c r="S100" s="64"/>
      <c r="T100" s="64"/>
      <c r="U100" s="64"/>
      <c r="V100" s="64"/>
      <c r="W100" s="64"/>
      <c r="X100" s="63"/>
      <c r="Y100" s="62">
        <v>88</v>
      </c>
      <c r="Z100" s="61"/>
      <c r="AA100" s="61"/>
      <c r="AB100" s="61"/>
      <c r="AC100" s="60"/>
      <c r="AD100" s="62">
        <v>38</v>
      </c>
      <c r="AE100" s="61"/>
      <c r="AF100" s="61"/>
      <c r="AG100" s="61"/>
      <c r="AH100" s="60"/>
      <c r="AI100" s="62">
        <v>80</v>
      </c>
      <c r="AJ100" s="61"/>
      <c r="AK100" s="61"/>
      <c r="AL100" s="61"/>
      <c r="AM100" s="60"/>
      <c r="AN100" s="62">
        <v>91</v>
      </c>
      <c r="AO100" s="61"/>
      <c r="AP100" s="61"/>
      <c r="AQ100" s="61"/>
      <c r="AR100" s="60"/>
      <c r="AS100" s="62">
        <v>99</v>
      </c>
      <c r="AT100" s="61"/>
      <c r="AU100" s="61"/>
      <c r="AV100" s="61"/>
      <c r="AW100" s="60"/>
      <c r="AX100" s="62">
        <v>92</v>
      </c>
      <c r="AY100" s="61"/>
      <c r="AZ100" s="61"/>
      <c r="BA100" s="61"/>
      <c r="BB100" s="60"/>
      <c r="BC100" s="62">
        <f>AN100-Y100</f>
        <v>3</v>
      </c>
      <c r="BD100" s="61"/>
      <c r="BE100" s="61"/>
      <c r="BF100" s="61"/>
      <c r="BG100" s="60"/>
      <c r="BH100" s="62">
        <v>66</v>
      </c>
      <c r="BI100" s="61"/>
      <c r="BJ100" s="61"/>
      <c r="BK100" s="61"/>
      <c r="BL100" s="60"/>
      <c r="BM100" s="62">
        <f>AX100-AI100</f>
        <v>12</v>
      </c>
      <c r="BN100" s="61"/>
      <c r="BO100" s="61"/>
      <c r="BP100" s="61"/>
      <c r="BQ100" s="60"/>
      <c r="BR100" s="17"/>
      <c r="BS100" s="17"/>
      <c r="BT100" s="17"/>
      <c r="BU100" s="17"/>
      <c r="BV100" s="17"/>
      <c r="BW100" s="17"/>
      <c r="BX100" s="17"/>
      <c r="BY100" s="17"/>
      <c r="BZ100" s="16"/>
    </row>
    <row r="101" spans="1:79" ht="15.75" x14ac:dyDescent="0.2">
      <c r="A101" s="21"/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7"/>
      <c r="BS101" s="17"/>
      <c r="BT101" s="17"/>
      <c r="BU101" s="17"/>
      <c r="BV101" s="17"/>
      <c r="BW101" s="17"/>
      <c r="BX101" s="17"/>
      <c r="BY101" s="17"/>
      <c r="BZ101" s="16"/>
    </row>
    <row r="102" spans="1:79" ht="15.75" customHeight="1" x14ac:dyDescent="0.2">
      <c r="A102" s="15" t="s">
        <v>56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</row>
    <row r="103" spans="1:79" ht="9" customHeight="1" x14ac:dyDescent="0.2">
      <c r="A103" s="21"/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7"/>
      <c r="BS103" s="17"/>
      <c r="BT103" s="17"/>
      <c r="BU103" s="17"/>
      <c r="BV103" s="17"/>
      <c r="BW103" s="17"/>
      <c r="BX103" s="17"/>
      <c r="BY103" s="17"/>
      <c r="BZ103" s="16"/>
    </row>
    <row r="104" spans="1:79" ht="45" customHeight="1" x14ac:dyDescent="0.2">
      <c r="A104" s="59" t="s">
        <v>55</v>
      </c>
      <c r="B104" s="57"/>
      <c r="C104" s="59" t="s">
        <v>54</v>
      </c>
      <c r="D104" s="58"/>
      <c r="E104" s="58"/>
      <c r="F104" s="58"/>
      <c r="G104" s="58"/>
      <c r="H104" s="58"/>
      <c r="I104" s="57"/>
      <c r="J104" s="59" t="s">
        <v>53</v>
      </c>
      <c r="K104" s="58"/>
      <c r="L104" s="58"/>
      <c r="M104" s="58"/>
      <c r="N104" s="57"/>
      <c r="O104" s="59" t="s">
        <v>52</v>
      </c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7"/>
      <c r="BR104" s="56"/>
      <c r="BS104" s="56"/>
      <c r="BT104" s="56"/>
      <c r="BU104" s="56"/>
      <c r="BV104" s="56"/>
      <c r="BW104" s="56"/>
      <c r="BX104" s="56"/>
      <c r="BY104" s="56"/>
      <c r="BZ104" s="16"/>
    </row>
    <row r="105" spans="1:79" s="43" customFormat="1" ht="15.95" customHeight="1" x14ac:dyDescent="0.2">
      <c r="A105" s="51">
        <v>1</v>
      </c>
      <c r="B105" s="49"/>
      <c r="C105" s="51">
        <v>2</v>
      </c>
      <c r="D105" s="50"/>
      <c r="E105" s="50"/>
      <c r="F105" s="50"/>
      <c r="G105" s="50"/>
      <c r="H105" s="50"/>
      <c r="I105" s="49"/>
      <c r="J105" s="51">
        <v>3</v>
      </c>
      <c r="K105" s="50"/>
      <c r="L105" s="50"/>
      <c r="M105" s="50"/>
      <c r="N105" s="49"/>
      <c r="O105" s="51">
        <v>4</v>
      </c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49"/>
      <c r="BR105" s="55"/>
      <c r="BS105" s="55"/>
      <c r="BT105" s="55"/>
      <c r="BU105" s="55"/>
      <c r="BV105" s="55"/>
      <c r="BW105" s="55"/>
      <c r="BX105" s="55"/>
      <c r="BY105" s="55"/>
      <c r="BZ105" s="44"/>
    </row>
    <row r="106" spans="1:79" s="43" customFormat="1" ht="12.75" hidden="1" customHeight="1" x14ac:dyDescent="0.2">
      <c r="A106" s="51" t="s">
        <v>51</v>
      </c>
      <c r="B106" s="49"/>
      <c r="C106" s="54" t="s">
        <v>50</v>
      </c>
      <c r="D106" s="53"/>
      <c r="E106" s="53"/>
      <c r="F106" s="53"/>
      <c r="G106" s="53"/>
      <c r="H106" s="53"/>
      <c r="I106" s="52"/>
      <c r="J106" s="51" t="s">
        <v>49</v>
      </c>
      <c r="K106" s="50"/>
      <c r="L106" s="50"/>
      <c r="M106" s="50"/>
      <c r="N106" s="49"/>
      <c r="O106" s="48" t="s">
        <v>48</v>
      </c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6"/>
      <c r="BR106" s="45"/>
      <c r="BS106" s="45"/>
      <c r="BT106" s="44"/>
      <c r="BU106" s="44"/>
      <c r="BV106" s="44"/>
      <c r="BW106" s="44"/>
      <c r="BX106" s="44"/>
      <c r="BY106" s="44"/>
      <c r="BZ106" s="44"/>
      <c r="CA106" s="43" t="s">
        <v>47</v>
      </c>
    </row>
    <row r="107" spans="1:79" s="22" customFormat="1" ht="15" customHeight="1" x14ac:dyDescent="0.2">
      <c r="A107" s="39">
        <v>0</v>
      </c>
      <c r="B107" s="37"/>
      <c r="C107" s="42" t="s">
        <v>46</v>
      </c>
      <c r="D107" s="41"/>
      <c r="E107" s="41"/>
      <c r="F107" s="41"/>
      <c r="G107" s="41"/>
      <c r="H107" s="41"/>
      <c r="I107" s="40"/>
      <c r="J107" s="39"/>
      <c r="K107" s="38"/>
      <c r="L107" s="38"/>
      <c r="M107" s="38"/>
      <c r="N107" s="37"/>
      <c r="O107" s="36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4"/>
      <c r="BR107" s="24"/>
      <c r="BS107" s="24"/>
      <c r="BT107" s="24"/>
      <c r="BU107" s="24"/>
      <c r="BV107" s="24"/>
      <c r="BW107" s="24"/>
      <c r="BX107" s="24"/>
      <c r="BY107" s="24"/>
      <c r="BZ107" s="23"/>
      <c r="CA107" s="22" t="s">
        <v>45</v>
      </c>
    </row>
    <row r="108" spans="1:79" s="22" customFormat="1" ht="33.950000000000003" customHeight="1" x14ac:dyDescent="0.2">
      <c r="A108" s="30">
        <v>1</v>
      </c>
      <c r="B108" s="28"/>
      <c r="C108" s="33" t="s">
        <v>44</v>
      </c>
      <c r="D108" s="32"/>
      <c r="E108" s="32"/>
      <c r="F108" s="32"/>
      <c r="G108" s="32"/>
      <c r="H108" s="32"/>
      <c r="I108" s="31"/>
      <c r="J108" s="30" t="s">
        <v>30</v>
      </c>
      <c r="K108" s="29"/>
      <c r="L108" s="29"/>
      <c r="M108" s="29"/>
      <c r="N108" s="28"/>
      <c r="O108" s="27" t="s">
        <v>43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5"/>
      <c r="BR108" s="24"/>
      <c r="BS108" s="24"/>
      <c r="BT108" s="24"/>
      <c r="BU108" s="24"/>
      <c r="BV108" s="24"/>
      <c r="BW108" s="24"/>
      <c r="BX108" s="24"/>
      <c r="BY108" s="24"/>
      <c r="BZ108" s="23"/>
    </row>
    <row r="109" spans="1:79" s="22" customFormat="1" ht="29.45" customHeight="1" x14ac:dyDescent="0.2">
      <c r="A109" s="30">
        <v>2</v>
      </c>
      <c r="B109" s="28"/>
      <c r="C109" s="33" t="s">
        <v>42</v>
      </c>
      <c r="D109" s="32"/>
      <c r="E109" s="32"/>
      <c r="F109" s="32"/>
      <c r="G109" s="32"/>
      <c r="H109" s="32"/>
      <c r="I109" s="31"/>
      <c r="J109" s="30" t="s">
        <v>30</v>
      </c>
      <c r="K109" s="29"/>
      <c r="L109" s="29"/>
      <c r="M109" s="29"/>
      <c r="N109" s="28"/>
      <c r="O109" s="27" t="s">
        <v>41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5"/>
      <c r="BR109" s="24"/>
      <c r="BS109" s="24"/>
      <c r="BT109" s="24"/>
      <c r="BU109" s="24"/>
      <c r="BV109" s="24"/>
      <c r="BW109" s="24"/>
      <c r="BX109" s="24"/>
      <c r="BY109" s="24"/>
      <c r="BZ109" s="23"/>
    </row>
    <row r="110" spans="1:79" s="22" customFormat="1" ht="26.1" customHeight="1" x14ac:dyDescent="0.2">
      <c r="A110" s="30">
        <v>3</v>
      </c>
      <c r="B110" s="28"/>
      <c r="C110" s="33" t="s">
        <v>40</v>
      </c>
      <c r="D110" s="32"/>
      <c r="E110" s="32"/>
      <c r="F110" s="32"/>
      <c r="G110" s="32"/>
      <c r="H110" s="32"/>
      <c r="I110" s="31"/>
      <c r="J110" s="30" t="s">
        <v>24</v>
      </c>
      <c r="K110" s="29"/>
      <c r="L110" s="29"/>
      <c r="M110" s="29"/>
      <c r="N110" s="28"/>
      <c r="O110" s="27" t="s">
        <v>39</v>
      </c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5"/>
      <c r="BR110" s="24"/>
      <c r="BS110" s="24"/>
      <c r="BT110" s="24"/>
      <c r="BU110" s="24"/>
      <c r="BV110" s="24"/>
      <c r="BW110" s="24"/>
      <c r="BX110" s="24"/>
      <c r="BY110" s="24"/>
      <c r="BZ110" s="23"/>
    </row>
    <row r="111" spans="1:79" s="22" customFormat="1" ht="34.5" customHeight="1" x14ac:dyDescent="0.2">
      <c r="A111" s="30">
        <v>4</v>
      </c>
      <c r="B111" s="28"/>
      <c r="C111" s="33" t="s">
        <v>38</v>
      </c>
      <c r="D111" s="32"/>
      <c r="E111" s="32"/>
      <c r="F111" s="32"/>
      <c r="G111" s="32"/>
      <c r="H111" s="32"/>
      <c r="I111" s="31"/>
      <c r="J111" s="30" t="s">
        <v>24</v>
      </c>
      <c r="K111" s="29"/>
      <c r="L111" s="29"/>
      <c r="M111" s="29"/>
      <c r="N111" s="28"/>
      <c r="O111" s="27" t="s">
        <v>37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5"/>
      <c r="BR111" s="24"/>
      <c r="BS111" s="24"/>
      <c r="BT111" s="24"/>
      <c r="BU111" s="24"/>
      <c r="BV111" s="24"/>
      <c r="BW111" s="24"/>
      <c r="BX111" s="24"/>
      <c r="BY111" s="24"/>
      <c r="BZ111" s="23"/>
    </row>
    <row r="112" spans="1:79" s="22" customFormat="1" ht="36.950000000000003" customHeight="1" x14ac:dyDescent="0.2">
      <c r="A112" s="30">
        <v>5</v>
      </c>
      <c r="B112" s="28"/>
      <c r="C112" s="33" t="s">
        <v>36</v>
      </c>
      <c r="D112" s="32"/>
      <c r="E112" s="32"/>
      <c r="F112" s="32"/>
      <c r="G112" s="32"/>
      <c r="H112" s="32"/>
      <c r="I112" s="31"/>
      <c r="J112" s="30" t="s">
        <v>24</v>
      </c>
      <c r="K112" s="29"/>
      <c r="L112" s="29"/>
      <c r="M112" s="29"/>
      <c r="N112" s="28"/>
      <c r="O112" s="27" t="s">
        <v>35</v>
      </c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5"/>
      <c r="BR112" s="24"/>
      <c r="BS112" s="24"/>
      <c r="BT112" s="24"/>
      <c r="BU112" s="24"/>
      <c r="BV112" s="24"/>
      <c r="BW112" s="24"/>
      <c r="BX112" s="24"/>
      <c r="BY112" s="24"/>
      <c r="BZ112" s="23"/>
    </row>
    <row r="113" spans="1:78" s="22" customFormat="1" ht="15" customHeight="1" x14ac:dyDescent="0.2">
      <c r="A113" s="39">
        <v>0</v>
      </c>
      <c r="B113" s="37"/>
      <c r="C113" s="42" t="s">
        <v>34</v>
      </c>
      <c r="D113" s="41"/>
      <c r="E113" s="41"/>
      <c r="F113" s="41"/>
      <c r="G113" s="41"/>
      <c r="H113" s="41"/>
      <c r="I113" s="40"/>
      <c r="J113" s="39"/>
      <c r="K113" s="38"/>
      <c r="L113" s="38"/>
      <c r="M113" s="38"/>
      <c r="N113" s="37"/>
      <c r="O113" s="36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4"/>
      <c r="BR113" s="24"/>
      <c r="BS113" s="24"/>
      <c r="BT113" s="24"/>
      <c r="BU113" s="24"/>
      <c r="BV113" s="24"/>
      <c r="BW113" s="24"/>
      <c r="BX113" s="24"/>
      <c r="BY113" s="24"/>
      <c r="BZ113" s="23"/>
    </row>
    <row r="114" spans="1:78" s="22" customFormat="1" ht="25.5" customHeight="1" x14ac:dyDescent="0.2">
      <c r="A114" s="30">
        <v>6</v>
      </c>
      <c r="B114" s="28"/>
      <c r="C114" s="33" t="s">
        <v>33</v>
      </c>
      <c r="D114" s="32"/>
      <c r="E114" s="32"/>
      <c r="F114" s="32"/>
      <c r="G114" s="32"/>
      <c r="H114" s="32"/>
      <c r="I114" s="31"/>
      <c r="J114" s="30" t="s">
        <v>30</v>
      </c>
      <c r="K114" s="29"/>
      <c r="L114" s="29"/>
      <c r="M114" s="29"/>
      <c r="N114" s="28"/>
      <c r="O114" s="27" t="s">
        <v>32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5"/>
      <c r="BR114" s="24"/>
      <c r="BS114" s="24"/>
      <c r="BT114" s="24"/>
      <c r="BU114" s="24"/>
      <c r="BV114" s="24"/>
      <c r="BW114" s="24"/>
      <c r="BX114" s="24"/>
      <c r="BY114" s="24"/>
      <c r="BZ114" s="23"/>
    </row>
    <row r="115" spans="1:78" s="22" customFormat="1" ht="20.100000000000001" customHeight="1" x14ac:dyDescent="0.2">
      <c r="A115" s="30">
        <v>7</v>
      </c>
      <c r="B115" s="28"/>
      <c r="C115" s="33" t="s">
        <v>31</v>
      </c>
      <c r="D115" s="32"/>
      <c r="E115" s="32"/>
      <c r="F115" s="32"/>
      <c r="G115" s="32"/>
      <c r="H115" s="32"/>
      <c r="I115" s="31"/>
      <c r="J115" s="30" t="s">
        <v>30</v>
      </c>
      <c r="K115" s="29"/>
      <c r="L115" s="29"/>
      <c r="M115" s="29"/>
      <c r="N115" s="28"/>
      <c r="O115" s="27" t="s">
        <v>29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5"/>
      <c r="BR115" s="24"/>
      <c r="BS115" s="24"/>
      <c r="BT115" s="24"/>
      <c r="BU115" s="24"/>
      <c r="BV115" s="24"/>
      <c r="BW115" s="24"/>
      <c r="BX115" s="24"/>
      <c r="BY115" s="24"/>
      <c r="BZ115" s="23"/>
    </row>
    <row r="116" spans="1:78" s="22" customFormat="1" ht="15" customHeight="1" x14ac:dyDescent="0.2">
      <c r="A116" s="39">
        <v>0</v>
      </c>
      <c r="B116" s="37"/>
      <c r="C116" s="42" t="s">
        <v>28</v>
      </c>
      <c r="D116" s="41"/>
      <c r="E116" s="41"/>
      <c r="F116" s="41"/>
      <c r="G116" s="41"/>
      <c r="H116" s="41"/>
      <c r="I116" s="40"/>
      <c r="J116" s="39"/>
      <c r="K116" s="38"/>
      <c r="L116" s="38"/>
      <c r="M116" s="38"/>
      <c r="N116" s="37"/>
      <c r="O116" s="36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4"/>
      <c r="BR116" s="24"/>
      <c r="BS116" s="24"/>
      <c r="BT116" s="24"/>
      <c r="BU116" s="24"/>
      <c r="BV116" s="24"/>
      <c r="BW116" s="24"/>
      <c r="BX116" s="24"/>
      <c r="BY116" s="24"/>
      <c r="BZ116" s="23"/>
    </row>
    <row r="117" spans="1:78" s="22" customFormat="1" ht="51.6" customHeight="1" x14ac:dyDescent="0.2">
      <c r="A117" s="30">
        <v>8</v>
      </c>
      <c r="B117" s="28"/>
      <c r="C117" s="33" t="s">
        <v>27</v>
      </c>
      <c r="D117" s="32"/>
      <c r="E117" s="32"/>
      <c r="F117" s="32"/>
      <c r="G117" s="32"/>
      <c r="H117" s="32"/>
      <c r="I117" s="31"/>
      <c r="J117" s="30" t="s">
        <v>24</v>
      </c>
      <c r="K117" s="29"/>
      <c r="L117" s="29"/>
      <c r="M117" s="29"/>
      <c r="N117" s="28"/>
      <c r="O117" s="27" t="s">
        <v>26</v>
      </c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5"/>
      <c r="BR117" s="24"/>
      <c r="BS117" s="24"/>
      <c r="BT117" s="24"/>
      <c r="BU117" s="24"/>
      <c r="BV117" s="24"/>
      <c r="BW117" s="24"/>
      <c r="BX117" s="24"/>
      <c r="BY117" s="24"/>
      <c r="BZ117" s="23"/>
    </row>
    <row r="118" spans="1:78" s="22" customFormat="1" ht="36" customHeight="1" x14ac:dyDescent="0.2">
      <c r="A118" s="30">
        <v>9</v>
      </c>
      <c r="B118" s="28"/>
      <c r="C118" s="33" t="s">
        <v>25</v>
      </c>
      <c r="D118" s="32"/>
      <c r="E118" s="32"/>
      <c r="F118" s="32"/>
      <c r="G118" s="32"/>
      <c r="H118" s="32"/>
      <c r="I118" s="31"/>
      <c r="J118" s="30" t="s">
        <v>24</v>
      </c>
      <c r="K118" s="29"/>
      <c r="L118" s="29"/>
      <c r="M118" s="29"/>
      <c r="N118" s="28"/>
      <c r="O118" s="27" t="s">
        <v>23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5"/>
      <c r="BR118" s="24"/>
      <c r="BS118" s="24"/>
      <c r="BT118" s="24"/>
      <c r="BU118" s="24"/>
      <c r="BV118" s="24"/>
      <c r="BW118" s="24"/>
      <c r="BX118" s="24"/>
      <c r="BY118" s="24"/>
      <c r="BZ118" s="23"/>
    </row>
    <row r="119" spans="1:78" s="22" customFormat="1" ht="15" customHeight="1" x14ac:dyDescent="0.2">
      <c r="A119" s="30">
        <v>0</v>
      </c>
      <c r="B119" s="28"/>
      <c r="C119" s="42" t="s">
        <v>22</v>
      </c>
      <c r="D119" s="41"/>
      <c r="E119" s="41"/>
      <c r="F119" s="41"/>
      <c r="G119" s="41"/>
      <c r="H119" s="41"/>
      <c r="I119" s="40"/>
      <c r="J119" s="39"/>
      <c r="K119" s="38"/>
      <c r="L119" s="38"/>
      <c r="M119" s="38"/>
      <c r="N119" s="37"/>
      <c r="O119" s="36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4"/>
      <c r="BR119" s="24"/>
      <c r="BS119" s="24"/>
      <c r="BT119" s="24"/>
      <c r="BU119" s="24"/>
      <c r="BV119" s="24"/>
      <c r="BW119" s="24"/>
      <c r="BX119" s="24"/>
      <c r="BY119" s="24"/>
      <c r="BZ119" s="23"/>
    </row>
    <row r="120" spans="1:78" s="22" customFormat="1" ht="45.6" customHeight="1" x14ac:dyDescent="0.2">
      <c r="A120" s="30">
        <v>10</v>
      </c>
      <c r="B120" s="28"/>
      <c r="C120" s="33" t="s">
        <v>21</v>
      </c>
      <c r="D120" s="32"/>
      <c r="E120" s="32"/>
      <c r="F120" s="32"/>
      <c r="G120" s="32"/>
      <c r="H120" s="32"/>
      <c r="I120" s="31"/>
      <c r="J120" s="30" t="s">
        <v>14</v>
      </c>
      <c r="K120" s="29"/>
      <c r="L120" s="29"/>
      <c r="M120" s="29"/>
      <c r="N120" s="28"/>
      <c r="O120" s="27" t="s">
        <v>20</v>
      </c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5"/>
      <c r="BR120" s="24"/>
      <c r="BS120" s="24"/>
      <c r="BT120" s="24"/>
      <c r="BU120" s="24"/>
      <c r="BV120" s="24"/>
      <c r="BW120" s="24"/>
      <c r="BX120" s="24"/>
      <c r="BY120" s="24"/>
      <c r="BZ120" s="23"/>
    </row>
    <row r="121" spans="1:78" s="22" customFormat="1" ht="41.1" customHeight="1" x14ac:dyDescent="0.2">
      <c r="A121" s="30">
        <v>11</v>
      </c>
      <c r="B121" s="28"/>
      <c r="C121" s="33" t="s">
        <v>19</v>
      </c>
      <c r="D121" s="32"/>
      <c r="E121" s="32"/>
      <c r="F121" s="32"/>
      <c r="G121" s="32"/>
      <c r="H121" s="32"/>
      <c r="I121" s="31"/>
      <c r="J121" s="30" t="s">
        <v>14</v>
      </c>
      <c r="K121" s="29"/>
      <c r="L121" s="29"/>
      <c r="M121" s="29"/>
      <c r="N121" s="28"/>
      <c r="O121" s="27" t="s">
        <v>18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5"/>
      <c r="BR121" s="24"/>
      <c r="BS121" s="24"/>
      <c r="BT121" s="24"/>
      <c r="BU121" s="24"/>
      <c r="BV121" s="24"/>
      <c r="BW121" s="24"/>
      <c r="BX121" s="24"/>
      <c r="BY121" s="24"/>
      <c r="BZ121" s="23"/>
    </row>
    <row r="122" spans="1:78" s="22" customFormat="1" ht="34.5" customHeight="1" x14ac:dyDescent="0.2">
      <c r="A122" s="30">
        <v>12</v>
      </c>
      <c r="B122" s="28"/>
      <c r="C122" s="33" t="s">
        <v>17</v>
      </c>
      <c r="D122" s="32"/>
      <c r="E122" s="32"/>
      <c r="F122" s="32"/>
      <c r="G122" s="32"/>
      <c r="H122" s="32"/>
      <c r="I122" s="31"/>
      <c r="J122" s="30" t="s">
        <v>14</v>
      </c>
      <c r="K122" s="29"/>
      <c r="L122" s="29"/>
      <c r="M122" s="29"/>
      <c r="N122" s="28"/>
      <c r="O122" s="27" t="s">
        <v>16</v>
      </c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5"/>
      <c r="BR122" s="24"/>
      <c r="BS122" s="24"/>
      <c r="BT122" s="24"/>
      <c r="BU122" s="24"/>
      <c r="BV122" s="24"/>
      <c r="BW122" s="24"/>
      <c r="BX122" s="24"/>
      <c r="BY122" s="24"/>
      <c r="BZ122" s="23"/>
    </row>
    <row r="123" spans="1:78" s="22" customFormat="1" ht="68.45" customHeight="1" x14ac:dyDescent="0.2">
      <c r="A123" s="30">
        <v>13</v>
      </c>
      <c r="B123" s="28"/>
      <c r="C123" s="33" t="s">
        <v>15</v>
      </c>
      <c r="D123" s="32"/>
      <c r="E123" s="32"/>
      <c r="F123" s="32"/>
      <c r="G123" s="32"/>
      <c r="H123" s="32"/>
      <c r="I123" s="31"/>
      <c r="J123" s="30" t="s">
        <v>14</v>
      </c>
      <c r="K123" s="29"/>
      <c r="L123" s="29"/>
      <c r="M123" s="29"/>
      <c r="N123" s="28"/>
      <c r="O123" s="27" t="s">
        <v>13</v>
      </c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5"/>
      <c r="BR123" s="24"/>
      <c r="BS123" s="24"/>
      <c r="BT123" s="24"/>
      <c r="BU123" s="24"/>
      <c r="BV123" s="24"/>
      <c r="BW123" s="24"/>
      <c r="BX123" s="24"/>
      <c r="BY123" s="24"/>
      <c r="BZ123" s="23"/>
    </row>
    <row r="124" spans="1:78" ht="15.75" x14ac:dyDescent="0.2">
      <c r="A124" s="21"/>
      <c r="B124" s="2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7"/>
      <c r="BS124" s="17"/>
      <c r="BT124" s="17"/>
      <c r="BU124" s="17"/>
      <c r="BV124" s="17"/>
      <c r="BW124" s="17"/>
      <c r="BX124" s="17"/>
      <c r="BY124" s="17"/>
      <c r="BZ124" s="16"/>
    </row>
    <row r="125" spans="1:78" ht="15.95" customHeight="1" x14ac:dyDescent="0.2">
      <c r="A125" s="15" t="s">
        <v>12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39" customHeight="1" x14ac:dyDescent="0.2">
      <c r="A126" s="14" t="s">
        <v>11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</row>
    <row r="127" spans="1:78" ht="15.75" x14ac:dyDescent="0.2">
      <c r="A127" s="21"/>
      <c r="B127" s="2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7"/>
      <c r="BS127" s="17"/>
      <c r="BT127" s="17"/>
      <c r="BU127" s="17"/>
      <c r="BV127" s="17"/>
      <c r="BW127" s="17"/>
      <c r="BX127" s="17"/>
      <c r="BY127" s="17"/>
      <c r="BZ127" s="16"/>
    </row>
    <row r="128" spans="1:78" ht="15.95" customHeight="1" x14ac:dyDescent="0.2">
      <c r="A128" s="15" t="s">
        <v>10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4" ht="15.95" customHeight="1" x14ac:dyDescent="0.2">
      <c r="A129" s="14" t="s">
        <v>9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64" ht="15.95" customHeight="1" x14ac:dyDescent="0.2">
      <c r="A130" s="13"/>
      <c r="B130" s="13"/>
      <c r="C130" s="13"/>
      <c r="D130" s="13"/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2" customHeight="1" x14ac:dyDescent="0.2">
      <c r="A131" s="11" t="s">
        <v>8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1:64" ht="12" customHeight="1" x14ac:dyDescent="0.2">
      <c r="A132" s="11" t="s">
        <v>7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s="11" customFormat="1" ht="12" customHeight="1" x14ac:dyDescent="0.2">
      <c r="A133" s="11" t="s">
        <v>6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</row>
    <row r="134" spans="1:64" ht="15.95" customHeight="1" x14ac:dyDescent="0.25">
      <c r="A134" s="10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1:64" ht="42" customHeight="1" x14ac:dyDescent="0.25">
      <c r="A135" s="8" t="s">
        <v>5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5"/>
      <c r="AO135" s="5"/>
      <c r="AP135" s="4" t="s">
        <v>4</v>
      </c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1:64" x14ac:dyDescent="0.2">
      <c r="W136" s="2" t="s">
        <v>1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3"/>
      <c r="AO136" s="3"/>
      <c r="AP136" s="2" t="s">
        <v>0</v>
      </c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9" spans="1:64" ht="15.95" customHeight="1" x14ac:dyDescent="0.25">
      <c r="A139" s="7" t="s">
        <v>3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5"/>
      <c r="AO139" s="5"/>
      <c r="AP139" s="4" t="s">
        <v>2</v>
      </c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</row>
    <row r="140" spans="1:64" x14ac:dyDescent="0.2">
      <c r="W140" s="2" t="s">
        <v>1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3"/>
      <c r="AO140" s="3"/>
      <c r="AP140" s="2" t="s">
        <v>0</v>
      </c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</sheetData>
  <mergeCells count="731">
    <mergeCell ref="A122:B122"/>
    <mergeCell ref="C122:I122"/>
    <mergeCell ref="J122:N122"/>
    <mergeCell ref="O122:BQ122"/>
    <mergeCell ref="A117:B117"/>
    <mergeCell ref="C117:I117"/>
    <mergeCell ref="J117:N117"/>
    <mergeCell ref="O117:BQ117"/>
    <mergeCell ref="C118:I118"/>
    <mergeCell ref="J118:N118"/>
    <mergeCell ref="O118:BQ118"/>
    <mergeCell ref="A121:B121"/>
    <mergeCell ref="C121:I121"/>
    <mergeCell ref="J121:N121"/>
    <mergeCell ref="O121:BQ121"/>
    <mergeCell ref="O111:BQ111"/>
    <mergeCell ref="A102:BQ102"/>
    <mergeCell ref="A104:B104"/>
    <mergeCell ref="C104:I104"/>
    <mergeCell ref="J104:N104"/>
    <mergeCell ref="A123:B123"/>
    <mergeCell ref="C123:I123"/>
    <mergeCell ref="J123:N123"/>
    <mergeCell ref="O123:BQ123"/>
    <mergeCell ref="A116:B116"/>
    <mergeCell ref="A113:B113"/>
    <mergeCell ref="C113:I113"/>
    <mergeCell ref="J113:N113"/>
    <mergeCell ref="O113:BQ113"/>
    <mergeCell ref="AX100:BB100"/>
    <mergeCell ref="BC100:BG100"/>
    <mergeCell ref="BH100:BL100"/>
    <mergeCell ref="BM100:BQ100"/>
    <mergeCell ref="A107:B107"/>
    <mergeCell ref="C107:I107"/>
    <mergeCell ref="AI97:AM97"/>
    <mergeCell ref="AI99:AM99"/>
    <mergeCell ref="AN99:AR99"/>
    <mergeCell ref="A112:B112"/>
    <mergeCell ref="C112:I112"/>
    <mergeCell ref="J112:N112"/>
    <mergeCell ref="O112:BQ112"/>
    <mergeCell ref="J107:N107"/>
    <mergeCell ref="O107:BQ107"/>
    <mergeCell ref="J111:N111"/>
    <mergeCell ref="A97:B97"/>
    <mergeCell ref="C97:I97"/>
    <mergeCell ref="J97:N97"/>
    <mergeCell ref="O97:X97"/>
    <mergeCell ref="Y97:AC97"/>
    <mergeCell ref="AD97:AH97"/>
    <mergeCell ref="BM98:BQ98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X96:BB96"/>
    <mergeCell ref="BC96:BG96"/>
    <mergeCell ref="BH96:BL96"/>
    <mergeCell ref="A95:B95"/>
    <mergeCell ref="C95:I95"/>
    <mergeCell ref="J95:N95"/>
    <mergeCell ref="O95:X95"/>
    <mergeCell ref="Y95:AC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BH94:BL94"/>
    <mergeCell ref="A93:B93"/>
    <mergeCell ref="C93:I93"/>
    <mergeCell ref="J93:N93"/>
    <mergeCell ref="AN97:AR97"/>
    <mergeCell ref="AS97:AW97"/>
    <mergeCell ref="AX95:BB95"/>
    <mergeCell ref="BC95:BG95"/>
    <mergeCell ref="BH95:BL95"/>
    <mergeCell ref="AS96:AW96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D95:AH95"/>
    <mergeCell ref="AI95:AM95"/>
    <mergeCell ref="AN95:AR95"/>
    <mergeCell ref="AS95:AW95"/>
    <mergeCell ref="AX93:BB93"/>
    <mergeCell ref="BC93:BG93"/>
    <mergeCell ref="AN94:AR94"/>
    <mergeCell ref="AS94:AW94"/>
    <mergeCell ref="AX94:BB94"/>
    <mergeCell ref="BC94:BG94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0:B90"/>
    <mergeCell ref="C90:I90"/>
    <mergeCell ref="A92:B92"/>
    <mergeCell ref="C92:I92"/>
    <mergeCell ref="J92:N92"/>
    <mergeCell ref="O92:X92"/>
    <mergeCell ref="BC90:BG90"/>
    <mergeCell ref="BH90:BL90"/>
    <mergeCell ref="AX91:BB91"/>
    <mergeCell ref="BC91:BG91"/>
    <mergeCell ref="BH91:BL91"/>
    <mergeCell ref="BM91:BQ91"/>
    <mergeCell ref="AN91:AR91"/>
    <mergeCell ref="AS91:AW91"/>
    <mergeCell ref="AI90:AM90"/>
    <mergeCell ref="AN90:AR90"/>
    <mergeCell ref="AS90:AW90"/>
    <mergeCell ref="AX90:BB90"/>
    <mergeCell ref="BH89:BL89"/>
    <mergeCell ref="BM89:BQ89"/>
    <mergeCell ref="BM90:BQ90"/>
    <mergeCell ref="A91:B91"/>
    <mergeCell ref="C91:I91"/>
    <mergeCell ref="J91:N91"/>
    <mergeCell ref="O91:X91"/>
    <mergeCell ref="Y91:AC91"/>
    <mergeCell ref="AD91:AH91"/>
    <mergeCell ref="AI91:AM91"/>
    <mergeCell ref="J90:N90"/>
    <mergeCell ref="O90:X90"/>
    <mergeCell ref="Y90:AC90"/>
    <mergeCell ref="AD90:AH90"/>
    <mergeCell ref="A89:B89"/>
    <mergeCell ref="C89:I89"/>
    <mergeCell ref="J89:N89"/>
    <mergeCell ref="O89:X89"/>
    <mergeCell ref="Y89:AC89"/>
    <mergeCell ref="AD89:AH89"/>
    <mergeCell ref="AX88:BB88"/>
    <mergeCell ref="BC88:BG88"/>
    <mergeCell ref="BH88:BL88"/>
    <mergeCell ref="BM88:BQ88"/>
    <mergeCell ref="A87:B87"/>
    <mergeCell ref="C87:I87"/>
    <mergeCell ref="J87:N87"/>
    <mergeCell ref="O87:X87"/>
    <mergeCell ref="AI87:AM87"/>
    <mergeCell ref="AN87:AR87"/>
    <mergeCell ref="AS87:AW87"/>
    <mergeCell ref="AX87:BB87"/>
    <mergeCell ref="BC87:BG87"/>
    <mergeCell ref="BH87:BL87"/>
    <mergeCell ref="A88:B88"/>
    <mergeCell ref="C88:I88"/>
    <mergeCell ref="J88:N88"/>
    <mergeCell ref="O88:X88"/>
    <mergeCell ref="Y88:AC88"/>
    <mergeCell ref="AD88:AH88"/>
    <mergeCell ref="BH84:BL84"/>
    <mergeCell ref="BM84:BQ84"/>
    <mergeCell ref="C86:I86"/>
    <mergeCell ref="A86:B86"/>
    <mergeCell ref="A85:B85"/>
    <mergeCell ref="C85:I85"/>
    <mergeCell ref="J85:N85"/>
    <mergeCell ref="O85:X85"/>
    <mergeCell ref="Y85:AC85"/>
    <mergeCell ref="AD85:AH85"/>
    <mergeCell ref="Y83:AC83"/>
    <mergeCell ref="AD83:AH83"/>
    <mergeCell ref="AI83:AM83"/>
    <mergeCell ref="AN83:AR83"/>
    <mergeCell ref="AS83:AW83"/>
    <mergeCell ref="AX84:BB84"/>
    <mergeCell ref="AN84:AR84"/>
    <mergeCell ref="AS84:AW84"/>
    <mergeCell ref="BM85:BQ85"/>
    <mergeCell ref="AI85:AM85"/>
    <mergeCell ref="AN85:AR85"/>
    <mergeCell ref="AS85:AW85"/>
    <mergeCell ref="AX85:BB85"/>
    <mergeCell ref="BC85:BG85"/>
    <mergeCell ref="BH85:BL85"/>
    <mergeCell ref="BC84:BG84"/>
    <mergeCell ref="Y80:AC80"/>
    <mergeCell ref="AD80:AH80"/>
    <mergeCell ref="AI80:AM80"/>
    <mergeCell ref="A84:B84"/>
    <mergeCell ref="C84:I84"/>
    <mergeCell ref="J84:N84"/>
    <mergeCell ref="O84:X84"/>
    <mergeCell ref="Y84:AC84"/>
    <mergeCell ref="AD84:AH84"/>
    <mergeCell ref="AI84:AM84"/>
    <mergeCell ref="AI81:AM81"/>
    <mergeCell ref="AN81:AR81"/>
    <mergeCell ref="AS81:AW81"/>
    <mergeCell ref="AX81:BB81"/>
    <mergeCell ref="BC81:BG81"/>
    <mergeCell ref="BH81:BL81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78:B78"/>
    <mergeCell ref="C78:I78"/>
    <mergeCell ref="J78:N78"/>
    <mergeCell ref="O78:X78"/>
    <mergeCell ref="Y78:AC78"/>
    <mergeCell ref="AX80:BB80"/>
    <mergeCell ref="A80:B80"/>
    <mergeCell ref="C80:I80"/>
    <mergeCell ref="J80:N80"/>
    <mergeCell ref="O80:X80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BH77:BL77"/>
    <mergeCell ref="AN80:AR80"/>
    <mergeCell ref="AS80:AW80"/>
    <mergeCell ref="AX78:BB78"/>
    <mergeCell ref="BC78:BG78"/>
    <mergeCell ref="BH78:BL78"/>
    <mergeCell ref="AS79:AW79"/>
    <mergeCell ref="AX79:BB79"/>
    <mergeCell ref="BC79:BG79"/>
    <mergeCell ref="BH79:BL79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X76:BB76"/>
    <mergeCell ref="BC76:BG76"/>
    <mergeCell ref="AD78:AH78"/>
    <mergeCell ref="AI78:AM78"/>
    <mergeCell ref="AN78:AR78"/>
    <mergeCell ref="AS78:AW78"/>
    <mergeCell ref="AN77:AR77"/>
    <mergeCell ref="AS77:AW77"/>
    <mergeCell ref="AX77:BB77"/>
    <mergeCell ref="BC77:BG77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3:BB73"/>
    <mergeCell ref="BC73:BG73"/>
    <mergeCell ref="BH73:BL73"/>
    <mergeCell ref="BM73:BQ73"/>
    <mergeCell ref="AX71:BB71"/>
    <mergeCell ref="BC71:BG71"/>
    <mergeCell ref="BH71:BL71"/>
    <mergeCell ref="BM71:BQ71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N64:AR64"/>
    <mergeCell ref="AS64:AX64"/>
    <mergeCell ref="AY64:BC64"/>
    <mergeCell ref="BD64:BH64"/>
    <mergeCell ref="BI64:BN64"/>
    <mergeCell ref="AS63:AX63"/>
    <mergeCell ref="AY63:BC63"/>
    <mergeCell ref="BD63:BH63"/>
    <mergeCell ref="BI63:BN63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4:B64"/>
    <mergeCell ref="C64:R64"/>
    <mergeCell ref="S64:W64"/>
    <mergeCell ref="X64:AB64"/>
    <mergeCell ref="AC64:AH64"/>
    <mergeCell ref="AI64:AM64"/>
    <mergeCell ref="AN62:AR62"/>
    <mergeCell ref="AS62:AX62"/>
    <mergeCell ref="A61:B61"/>
    <mergeCell ref="C61:R61"/>
    <mergeCell ref="S61:W61"/>
    <mergeCell ref="X61:AB61"/>
    <mergeCell ref="AC61:AH61"/>
    <mergeCell ref="A62:B62"/>
    <mergeCell ref="C62:R62"/>
    <mergeCell ref="S62:W62"/>
    <mergeCell ref="X62:AB62"/>
    <mergeCell ref="AC62:AH62"/>
    <mergeCell ref="AI62:AM62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P46:AT46"/>
    <mergeCell ref="AU46:AY46"/>
    <mergeCell ref="AZ46:BC46"/>
    <mergeCell ref="BD46:BH46"/>
    <mergeCell ref="BI46:BM46"/>
    <mergeCell ref="BN46:BQ46"/>
    <mergeCell ref="C45:Z45"/>
    <mergeCell ref="AA45:AE45"/>
    <mergeCell ref="AF45:AJ45"/>
    <mergeCell ref="AK45:AO45"/>
    <mergeCell ref="A46:B46"/>
    <mergeCell ref="C46:Z46"/>
    <mergeCell ref="AA46:AE46"/>
    <mergeCell ref="AF46:AJ46"/>
    <mergeCell ref="W135:AM135"/>
    <mergeCell ref="AP135:BH135"/>
    <mergeCell ref="W136:AM136"/>
    <mergeCell ref="AP136:BH136"/>
    <mergeCell ref="AK46:AO46"/>
    <mergeCell ref="A44:B44"/>
    <mergeCell ref="C44:Z44"/>
    <mergeCell ref="AA44:AE44"/>
    <mergeCell ref="AF44:AJ44"/>
    <mergeCell ref="AK44:AO44"/>
    <mergeCell ref="A111:B111"/>
    <mergeCell ref="C111:I111"/>
    <mergeCell ref="A139:V139"/>
    <mergeCell ref="W139:AM139"/>
    <mergeCell ref="AP139:BH139"/>
    <mergeCell ref="W140:AM140"/>
    <mergeCell ref="AP140:BH140"/>
    <mergeCell ref="A128:BL128"/>
    <mergeCell ref="A129:BL129"/>
    <mergeCell ref="A135:V135"/>
    <mergeCell ref="J109:N109"/>
    <mergeCell ref="O109:BQ109"/>
    <mergeCell ref="A110:B110"/>
    <mergeCell ref="C110:I110"/>
    <mergeCell ref="J110:N110"/>
    <mergeCell ref="O110:BQ110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25:BL125"/>
    <mergeCell ref="A126:BL126"/>
    <mergeCell ref="A115:B115"/>
    <mergeCell ref="C115:I115"/>
    <mergeCell ref="J115:N115"/>
    <mergeCell ref="O115:BQ115"/>
    <mergeCell ref="C116:I116"/>
    <mergeCell ref="J116:N116"/>
    <mergeCell ref="O116:BQ116"/>
    <mergeCell ref="A118:B118"/>
    <mergeCell ref="BH82:BL82"/>
    <mergeCell ref="BM82:BQ82"/>
    <mergeCell ref="A83:B83"/>
    <mergeCell ref="AX83:BB83"/>
    <mergeCell ref="BC83:BG83"/>
    <mergeCell ref="BH83:BL83"/>
    <mergeCell ref="BM83:BQ83"/>
    <mergeCell ref="C83:I83"/>
    <mergeCell ref="J83:N83"/>
    <mergeCell ref="O83:X83"/>
    <mergeCell ref="AD82:AH82"/>
    <mergeCell ref="AI82:AM82"/>
    <mergeCell ref="AN82:AR82"/>
    <mergeCell ref="AS82:AW82"/>
    <mergeCell ref="AX82:BB82"/>
    <mergeCell ref="BC82:BG82"/>
    <mergeCell ref="AI73:AM73"/>
    <mergeCell ref="AN73:AR73"/>
    <mergeCell ref="AS73:AW73"/>
    <mergeCell ref="O104:BQ104"/>
    <mergeCell ref="A74:B74"/>
    <mergeCell ref="A82:B82"/>
    <mergeCell ref="C82:I82"/>
    <mergeCell ref="J82:N82"/>
    <mergeCell ref="O82:X82"/>
    <mergeCell ref="Y82:AC82"/>
    <mergeCell ref="A73:B73"/>
    <mergeCell ref="C73:I73"/>
    <mergeCell ref="J73:N73"/>
    <mergeCell ref="O73:X73"/>
    <mergeCell ref="Y73:AC73"/>
    <mergeCell ref="AD73:AH73"/>
    <mergeCell ref="BM72:BQ72"/>
    <mergeCell ref="AI72:AM72"/>
    <mergeCell ref="AN72:AR72"/>
    <mergeCell ref="AS72:AW72"/>
    <mergeCell ref="AX72:BB72"/>
    <mergeCell ref="BC72:BG72"/>
    <mergeCell ref="BH72:BL72"/>
    <mergeCell ref="AI71:AM71"/>
    <mergeCell ref="AN71:AR71"/>
    <mergeCell ref="AS71:AW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BM70:BQ70"/>
    <mergeCell ref="AI70:AM70"/>
    <mergeCell ref="AN70:AR70"/>
    <mergeCell ref="AS70:AW70"/>
    <mergeCell ref="AX70:BB70"/>
    <mergeCell ref="BC70:BG70"/>
    <mergeCell ref="BH70:BL70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AY60:BC60"/>
    <mergeCell ref="BD60:BH60"/>
    <mergeCell ref="BI60:BN60"/>
    <mergeCell ref="A66:BQ66"/>
    <mergeCell ref="AI61:AM61"/>
    <mergeCell ref="AN61:AR61"/>
    <mergeCell ref="AS61:AX61"/>
    <mergeCell ref="AY61:BC61"/>
    <mergeCell ref="BD61:BH61"/>
    <mergeCell ref="BI61:BN61"/>
    <mergeCell ref="AN58:AR58"/>
    <mergeCell ref="AS58:AX58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S59:AX59"/>
    <mergeCell ref="AY59:BC59"/>
    <mergeCell ref="BD59:BH59"/>
    <mergeCell ref="BI59:BN59"/>
    <mergeCell ref="A58:B58"/>
    <mergeCell ref="C58:R58"/>
    <mergeCell ref="S58:W58"/>
    <mergeCell ref="X58:AB58"/>
    <mergeCell ref="AC58:AH58"/>
    <mergeCell ref="AI58:AM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BN43:BQ43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A56:B57"/>
    <mergeCell ref="C56:R57"/>
    <mergeCell ref="S56:AH56"/>
    <mergeCell ref="AI56:AX56"/>
    <mergeCell ref="BD43:BH43"/>
    <mergeCell ref="BI43:BM43"/>
    <mergeCell ref="BD57:BH57"/>
    <mergeCell ref="BI57:BN57"/>
    <mergeCell ref="AY57:BC57"/>
    <mergeCell ref="A45:B45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54:BN54"/>
    <mergeCell ref="A55:BN55"/>
    <mergeCell ref="BI42:BM42"/>
    <mergeCell ref="BN42:BQ42"/>
    <mergeCell ref="AU42:AY42"/>
    <mergeCell ref="AZ42:BC42"/>
    <mergeCell ref="BD42:BH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1:AY41"/>
    <mergeCell ref="AA40:AE40"/>
    <mergeCell ref="AF40:AJ40"/>
    <mergeCell ref="AK40:AO40"/>
    <mergeCell ref="AP40:AT40"/>
    <mergeCell ref="AU40:AY40"/>
    <mergeCell ref="A41:B41"/>
    <mergeCell ref="C41:Z41"/>
    <mergeCell ref="AA41:AE41"/>
    <mergeCell ref="AF41:AJ41"/>
    <mergeCell ref="AK41:AO41"/>
    <mergeCell ref="AP41:AT41"/>
    <mergeCell ref="A34:F34"/>
    <mergeCell ref="G34:BL34"/>
    <mergeCell ref="A36:BQ36"/>
    <mergeCell ref="A37:BQ37"/>
    <mergeCell ref="A38:BQ38"/>
    <mergeCell ref="BD40:BH40"/>
    <mergeCell ref="BI40:BM40"/>
    <mergeCell ref="BN40:BQ40"/>
    <mergeCell ref="AZ40:BC40"/>
    <mergeCell ref="A32:F32"/>
    <mergeCell ref="G32:BL32"/>
    <mergeCell ref="A33:F33"/>
    <mergeCell ref="G33:BL33"/>
    <mergeCell ref="A25:F25"/>
    <mergeCell ref="G25:BL25"/>
    <mergeCell ref="A26:F26"/>
    <mergeCell ref="G26:BL26"/>
    <mergeCell ref="AA21:AI21"/>
    <mergeCell ref="AK21:BC21"/>
    <mergeCell ref="BE21:BL21"/>
    <mergeCell ref="A28:BL28"/>
    <mergeCell ref="A29:BL29"/>
    <mergeCell ref="A31:BL31"/>
    <mergeCell ref="A23:BL23"/>
    <mergeCell ref="A24:F24"/>
    <mergeCell ref="G24:BL24"/>
    <mergeCell ref="B20:L20"/>
    <mergeCell ref="N20:Y20"/>
    <mergeCell ref="AA20:AI20"/>
    <mergeCell ref="AK20:BC20"/>
    <mergeCell ref="BE20:BL20"/>
    <mergeCell ref="B21:L21"/>
    <mergeCell ref="N21:Y21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D39:BQ39"/>
    <mergeCell ref="AP39:BC39"/>
    <mergeCell ref="AA39:AO39"/>
    <mergeCell ref="C39:Z40"/>
    <mergeCell ref="A39:B40"/>
    <mergeCell ref="B17:L17"/>
    <mergeCell ref="N17:AS17"/>
    <mergeCell ref="AU17:BB17"/>
    <mergeCell ref="B18:L18"/>
    <mergeCell ref="N18:AS18"/>
    <mergeCell ref="AO2:BL6"/>
    <mergeCell ref="A7:BL7"/>
    <mergeCell ref="A8:BL8"/>
    <mergeCell ref="A9:BL9"/>
    <mergeCell ref="A10:BL10"/>
    <mergeCell ref="A11:BL11"/>
    <mergeCell ref="BH86:BL86"/>
    <mergeCell ref="BM86:BQ86"/>
    <mergeCell ref="AS99:AW99"/>
    <mergeCell ref="AX99:BB99"/>
    <mergeCell ref="BC99:BG99"/>
    <mergeCell ref="BH99:BL99"/>
    <mergeCell ref="BM99:BQ99"/>
    <mergeCell ref="AS86:AW86"/>
    <mergeCell ref="BM87:BQ87"/>
    <mergeCell ref="AS88:AW88"/>
    <mergeCell ref="O93:X93"/>
    <mergeCell ref="Y93:AC93"/>
    <mergeCell ref="AD93:AH93"/>
    <mergeCell ref="AI93:AM93"/>
    <mergeCell ref="AN93:AR93"/>
    <mergeCell ref="AS93:AW93"/>
    <mergeCell ref="O86:X86"/>
    <mergeCell ref="J86:N86"/>
    <mergeCell ref="AI89:AM89"/>
    <mergeCell ref="AN89:AR89"/>
    <mergeCell ref="AS89:AW89"/>
    <mergeCell ref="AX89:BB89"/>
    <mergeCell ref="AN86:AR86"/>
    <mergeCell ref="AI86:AM86"/>
    <mergeCell ref="AD86:AH86"/>
    <mergeCell ref="Y86:AC86"/>
    <mergeCell ref="AI100:AM100"/>
    <mergeCell ref="AN100:AR100"/>
    <mergeCell ref="AS100:AW100"/>
    <mergeCell ref="AX86:BB86"/>
    <mergeCell ref="BC86:BG86"/>
    <mergeCell ref="Y87:AC87"/>
    <mergeCell ref="AD87:AH87"/>
    <mergeCell ref="BC89:BG89"/>
    <mergeCell ref="AI88:AM88"/>
    <mergeCell ref="AN88:AR88"/>
    <mergeCell ref="A100:B100"/>
    <mergeCell ref="C100:I100"/>
    <mergeCell ref="J100:N100"/>
    <mergeCell ref="O100:X100"/>
    <mergeCell ref="Y100:AC100"/>
    <mergeCell ref="AD100:AH100"/>
    <mergeCell ref="A114:B114"/>
    <mergeCell ref="C114:I114"/>
    <mergeCell ref="J114:N114"/>
    <mergeCell ref="O114:BQ114"/>
    <mergeCell ref="A108:B108"/>
    <mergeCell ref="C108:I108"/>
    <mergeCell ref="J108:N108"/>
    <mergeCell ref="O108:BQ108"/>
    <mergeCell ref="A109:B109"/>
    <mergeCell ref="C109:I109"/>
    <mergeCell ref="A99:B99"/>
    <mergeCell ref="C99:I99"/>
    <mergeCell ref="J99:N99"/>
    <mergeCell ref="O99:X99"/>
    <mergeCell ref="Y99:AC99"/>
    <mergeCell ref="AD99:AH99"/>
    <mergeCell ref="A120:B120"/>
    <mergeCell ref="C120:I120"/>
    <mergeCell ref="J120:N120"/>
    <mergeCell ref="O120:BQ120"/>
    <mergeCell ref="A119:B119"/>
    <mergeCell ref="C119:I119"/>
    <mergeCell ref="J119:N119"/>
    <mergeCell ref="O119:BQ119"/>
  </mergeCells>
  <conditionalFormatting sqref="C103 C127 C73 C81:C82 C107 C119">
    <cfRule type="cellIs" dxfId="75" priority="73" stopIfTrue="1" operator="equal">
      <formula>$C72</formula>
    </cfRule>
  </conditionalFormatting>
  <conditionalFormatting sqref="A73:B73 A103:B103 A107:B107 A127:B127 A60:B60 A101:B101 A124:B124">
    <cfRule type="cellIs" dxfId="74" priority="74" stopIfTrue="1" operator="equal">
      <formula>0</formula>
    </cfRule>
  </conditionalFormatting>
  <conditionalFormatting sqref="A61:B61">
    <cfRule type="cellIs" dxfId="73" priority="72" stopIfTrue="1" operator="equal">
      <formula>0</formula>
    </cfRule>
  </conditionalFormatting>
  <conditionalFormatting sqref="A62:B62">
    <cfRule type="cellIs" dxfId="72" priority="71" stopIfTrue="1" operator="equal">
      <formula>0</formula>
    </cfRule>
  </conditionalFormatting>
  <conditionalFormatting sqref="A63:B63">
    <cfRule type="cellIs" dxfId="71" priority="70" stopIfTrue="1" operator="equal">
      <formula>0</formula>
    </cfRule>
  </conditionalFormatting>
  <conditionalFormatting sqref="A64:B64">
    <cfRule type="cellIs" dxfId="70" priority="69" stopIfTrue="1" operator="equal">
      <formula>0</formula>
    </cfRule>
  </conditionalFormatting>
  <conditionalFormatting sqref="C101">
    <cfRule type="cellIs" dxfId="69" priority="75" stopIfTrue="1" operator="equal">
      <formula>$C73</formula>
    </cfRule>
  </conditionalFormatting>
  <conditionalFormatting sqref="C74">
    <cfRule type="cellIs" dxfId="68" priority="67" stopIfTrue="1" operator="equal">
      <formula>$C73</formula>
    </cfRule>
  </conditionalFormatting>
  <conditionalFormatting sqref="A74:B74">
    <cfRule type="cellIs" dxfId="67" priority="68" stopIfTrue="1" operator="equal">
      <formula>0</formula>
    </cfRule>
  </conditionalFormatting>
  <conditionalFormatting sqref="C75">
    <cfRule type="cellIs" dxfId="66" priority="65" stopIfTrue="1" operator="equal">
      <formula>$C74</formula>
    </cfRule>
  </conditionalFormatting>
  <conditionalFormatting sqref="A75:B75">
    <cfRule type="cellIs" dxfId="65" priority="66" stopIfTrue="1" operator="equal">
      <formula>0</formula>
    </cfRule>
  </conditionalFormatting>
  <conditionalFormatting sqref="C76">
    <cfRule type="cellIs" dxfId="64" priority="63" stopIfTrue="1" operator="equal">
      <formula>$C75</formula>
    </cfRule>
  </conditionalFormatting>
  <conditionalFormatting sqref="A76:B76">
    <cfRule type="cellIs" dxfId="63" priority="64" stopIfTrue="1" operator="equal">
      <formula>0</formula>
    </cfRule>
  </conditionalFormatting>
  <conditionalFormatting sqref="C77">
    <cfRule type="cellIs" dxfId="62" priority="61" stopIfTrue="1" operator="equal">
      <formula>$C76</formula>
    </cfRule>
  </conditionalFormatting>
  <conditionalFormatting sqref="A77:B77">
    <cfRule type="cellIs" dxfId="61" priority="62" stopIfTrue="1" operator="equal">
      <formula>0</formula>
    </cfRule>
  </conditionalFormatting>
  <conditionalFormatting sqref="C78">
    <cfRule type="cellIs" dxfId="60" priority="59" stopIfTrue="1" operator="equal">
      <formula>$C77</formula>
    </cfRule>
  </conditionalFormatting>
  <conditionalFormatting sqref="A78:B78">
    <cfRule type="cellIs" dxfId="59" priority="60" stopIfTrue="1" operator="equal">
      <formula>0</formula>
    </cfRule>
  </conditionalFormatting>
  <conditionalFormatting sqref="C79">
    <cfRule type="cellIs" dxfId="58" priority="57" stopIfTrue="1" operator="equal">
      <formula>$C78</formula>
    </cfRule>
  </conditionalFormatting>
  <conditionalFormatting sqref="A79:B79">
    <cfRule type="cellIs" dxfId="57" priority="58" stopIfTrue="1" operator="equal">
      <formula>0</formula>
    </cfRule>
  </conditionalFormatting>
  <conditionalFormatting sqref="C80">
    <cfRule type="cellIs" dxfId="56" priority="55" stopIfTrue="1" operator="equal">
      <formula>$C79</formula>
    </cfRule>
  </conditionalFormatting>
  <conditionalFormatting sqref="A80:B80">
    <cfRule type="cellIs" dxfId="55" priority="56" stopIfTrue="1" operator="equal">
      <formula>0</formula>
    </cfRule>
  </conditionalFormatting>
  <conditionalFormatting sqref="A81:B81 A82">
    <cfRule type="cellIs" dxfId="54" priority="54" stopIfTrue="1" operator="equal">
      <formula>0</formula>
    </cfRule>
  </conditionalFormatting>
  <conditionalFormatting sqref="C84">
    <cfRule type="cellIs" dxfId="53" priority="52" stopIfTrue="1" operator="equal">
      <formula>$C81</formula>
    </cfRule>
  </conditionalFormatting>
  <conditionalFormatting sqref="A84:B84">
    <cfRule type="cellIs" dxfId="52" priority="53" stopIfTrue="1" operator="equal">
      <formula>0</formula>
    </cfRule>
  </conditionalFormatting>
  <conditionalFormatting sqref="C85">
    <cfRule type="cellIs" dxfId="51" priority="50" stopIfTrue="1" operator="equal">
      <formula>$C84</formula>
    </cfRule>
  </conditionalFormatting>
  <conditionalFormatting sqref="A85:B85">
    <cfRule type="cellIs" dxfId="50" priority="51" stopIfTrue="1" operator="equal">
      <formula>0</formula>
    </cfRule>
  </conditionalFormatting>
  <conditionalFormatting sqref="C86">
    <cfRule type="cellIs" dxfId="49" priority="48" stopIfTrue="1" operator="equal">
      <formula>$C85</formula>
    </cfRule>
  </conditionalFormatting>
  <conditionalFormatting sqref="A86:B86">
    <cfRule type="cellIs" dxfId="48" priority="49" stopIfTrue="1" operator="equal">
      <formula>0</formula>
    </cfRule>
  </conditionalFormatting>
  <conditionalFormatting sqref="C87">
    <cfRule type="cellIs" dxfId="47" priority="46" stopIfTrue="1" operator="equal">
      <formula>$C86</formula>
    </cfRule>
  </conditionalFormatting>
  <conditionalFormatting sqref="A87:B87">
    <cfRule type="cellIs" dxfId="46" priority="47" stopIfTrue="1" operator="equal">
      <formula>0</formula>
    </cfRule>
  </conditionalFormatting>
  <conditionalFormatting sqref="C88:C89">
    <cfRule type="cellIs" dxfId="45" priority="44" stopIfTrue="1" operator="equal">
      <formula>$C87</formula>
    </cfRule>
  </conditionalFormatting>
  <conditionalFormatting sqref="A88:B88 A89">
    <cfRule type="cellIs" dxfId="44" priority="45" stopIfTrue="1" operator="equal">
      <formula>0</formula>
    </cfRule>
  </conditionalFormatting>
  <conditionalFormatting sqref="C90">
    <cfRule type="cellIs" dxfId="43" priority="42" stopIfTrue="1" operator="equal">
      <formula>$C88</formula>
    </cfRule>
  </conditionalFormatting>
  <conditionalFormatting sqref="A90:B90">
    <cfRule type="cellIs" dxfId="42" priority="43" stopIfTrue="1" operator="equal">
      <formula>0</formula>
    </cfRule>
  </conditionalFormatting>
  <conditionalFormatting sqref="C91">
    <cfRule type="cellIs" dxfId="41" priority="40" stopIfTrue="1" operator="equal">
      <formula>$C90</formula>
    </cfRule>
  </conditionalFormatting>
  <conditionalFormatting sqref="A91:B91">
    <cfRule type="cellIs" dxfId="40" priority="41" stopIfTrue="1" operator="equal">
      <formula>0</formula>
    </cfRule>
  </conditionalFormatting>
  <conditionalFormatting sqref="C92">
    <cfRule type="cellIs" dxfId="39" priority="38" stopIfTrue="1" operator="equal">
      <formula>$C91</formula>
    </cfRule>
  </conditionalFormatting>
  <conditionalFormatting sqref="A92:B92">
    <cfRule type="cellIs" dxfId="38" priority="39" stopIfTrue="1" operator="equal">
      <formula>0</formula>
    </cfRule>
  </conditionalFormatting>
  <conditionalFormatting sqref="C93">
    <cfRule type="cellIs" dxfId="37" priority="36" stopIfTrue="1" operator="equal">
      <formula>$C92</formula>
    </cfRule>
  </conditionalFormatting>
  <conditionalFormatting sqref="A93:B93">
    <cfRule type="cellIs" dxfId="36" priority="37" stopIfTrue="1" operator="equal">
      <formula>0</formula>
    </cfRule>
  </conditionalFormatting>
  <conditionalFormatting sqref="C94">
    <cfRule type="cellIs" dxfId="35" priority="34" stopIfTrue="1" operator="equal">
      <formula>$C93</formula>
    </cfRule>
  </conditionalFormatting>
  <conditionalFormatting sqref="A94:B94">
    <cfRule type="cellIs" dxfId="34" priority="35" stopIfTrue="1" operator="equal">
      <formula>0</formula>
    </cfRule>
  </conditionalFormatting>
  <conditionalFormatting sqref="C95">
    <cfRule type="cellIs" dxfId="33" priority="32" stopIfTrue="1" operator="equal">
      <formula>$C94</formula>
    </cfRule>
  </conditionalFormatting>
  <conditionalFormatting sqref="A95:B95">
    <cfRule type="cellIs" dxfId="32" priority="33" stopIfTrue="1" operator="equal">
      <formula>0</formula>
    </cfRule>
  </conditionalFormatting>
  <conditionalFormatting sqref="C96">
    <cfRule type="cellIs" dxfId="31" priority="30" stopIfTrue="1" operator="equal">
      <formula>$C95</formula>
    </cfRule>
  </conditionalFormatting>
  <conditionalFormatting sqref="A96:B96">
    <cfRule type="cellIs" dxfId="30" priority="31" stopIfTrue="1" operator="equal">
      <formula>0</formula>
    </cfRule>
  </conditionalFormatting>
  <conditionalFormatting sqref="C97">
    <cfRule type="cellIs" dxfId="29" priority="28" stopIfTrue="1" operator="equal">
      <formula>$C96</formula>
    </cfRule>
  </conditionalFormatting>
  <conditionalFormatting sqref="A97:B97">
    <cfRule type="cellIs" dxfId="28" priority="29" stopIfTrue="1" operator="equal">
      <formula>0</formula>
    </cfRule>
  </conditionalFormatting>
  <conditionalFormatting sqref="C98:C99">
    <cfRule type="cellIs" dxfId="27" priority="26" stopIfTrue="1" operator="equal">
      <formula>$C97</formula>
    </cfRule>
  </conditionalFormatting>
  <conditionalFormatting sqref="A98:B98 A99">
    <cfRule type="cellIs" dxfId="26" priority="27" stopIfTrue="1" operator="equal">
      <formula>0</formula>
    </cfRule>
  </conditionalFormatting>
  <conditionalFormatting sqref="C100">
    <cfRule type="cellIs" dxfId="25" priority="24" stopIfTrue="1" operator="equal">
      <formula>$C98</formula>
    </cfRule>
  </conditionalFormatting>
  <conditionalFormatting sqref="A100:B100">
    <cfRule type="cellIs" dxfId="24" priority="25" stopIfTrue="1" operator="equal">
      <formula>0</formula>
    </cfRule>
  </conditionalFormatting>
  <conditionalFormatting sqref="C124">
    <cfRule type="cellIs" dxfId="23" priority="76" stopIfTrue="1" operator="equal">
      <formula>$C107</formula>
    </cfRule>
  </conditionalFormatting>
  <conditionalFormatting sqref="C112">
    <cfRule type="cellIs" dxfId="22" priority="22" stopIfTrue="1" operator="equal">
      <formula>$C107</formula>
    </cfRule>
  </conditionalFormatting>
  <conditionalFormatting sqref="A112:B112">
    <cfRule type="cellIs" dxfId="21" priority="23" stopIfTrue="1" operator="equal">
      <formula>0</formula>
    </cfRule>
  </conditionalFormatting>
  <conditionalFormatting sqref="C113">
    <cfRule type="cellIs" dxfId="20" priority="20" stopIfTrue="1" operator="equal">
      <formula>$C112</formula>
    </cfRule>
  </conditionalFormatting>
  <conditionalFormatting sqref="A113:B113">
    <cfRule type="cellIs" dxfId="19" priority="21" stopIfTrue="1" operator="equal">
      <formula>0</formula>
    </cfRule>
  </conditionalFormatting>
  <conditionalFormatting sqref="C115">
    <cfRule type="cellIs" dxfId="18" priority="18" stopIfTrue="1" operator="equal">
      <formula>$C113</formula>
    </cfRule>
  </conditionalFormatting>
  <conditionalFormatting sqref="A115:B115">
    <cfRule type="cellIs" dxfId="17" priority="19" stopIfTrue="1" operator="equal">
      <formula>0</formula>
    </cfRule>
  </conditionalFormatting>
  <conditionalFormatting sqref="C116">
    <cfRule type="cellIs" dxfId="16" priority="16" stopIfTrue="1" operator="equal">
      <formula>$C115</formula>
    </cfRule>
  </conditionalFormatting>
  <conditionalFormatting sqref="A116:B116">
    <cfRule type="cellIs" dxfId="15" priority="17" stopIfTrue="1" operator="equal">
      <formula>0</formula>
    </cfRule>
  </conditionalFormatting>
  <conditionalFormatting sqref="C118">
    <cfRule type="cellIs" dxfId="14" priority="14" stopIfTrue="1" operator="equal">
      <formula>$C116</formula>
    </cfRule>
  </conditionalFormatting>
  <conditionalFormatting sqref="A118:B118">
    <cfRule type="cellIs" dxfId="13" priority="15" stopIfTrue="1" operator="equal">
      <formula>0</formula>
    </cfRule>
  </conditionalFormatting>
  <conditionalFormatting sqref="A119:B119">
    <cfRule type="cellIs" dxfId="12" priority="13" stopIfTrue="1" operator="equal">
      <formula>0</formula>
    </cfRule>
  </conditionalFormatting>
  <conditionalFormatting sqref="C123">
    <cfRule type="cellIs" dxfId="11" priority="11" stopIfTrue="1" operator="equal">
      <formula>$C119</formula>
    </cfRule>
  </conditionalFormatting>
  <conditionalFormatting sqref="A123:B123">
    <cfRule type="cellIs" dxfId="10" priority="12" stopIfTrue="1" operator="equal">
      <formula>0</formula>
    </cfRule>
  </conditionalFormatting>
  <conditionalFormatting sqref="C83">
    <cfRule type="cellIs" dxfId="9" priority="10" stopIfTrue="1" operator="equal">
      <formula>$C82</formula>
    </cfRule>
  </conditionalFormatting>
  <conditionalFormatting sqref="A83">
    <cfRule type="cellIs" dxfId="8" priority="9" stopIfTrue="1" operator="equal">
      <formula>0</formula>
    </cfRule>
  </conditionalFormatting>
  <conditionalFormatting sqref="C108:C111">
    <cfRule type="cellIs" dxfId="7" priority="7" stopIfTrue="1" operator="equal">
      <formula>$C103</formula>
    </cfRule>
  </conditionalFormatting>
  <conditionalFormatting sqref="A108:B111">
    <cfRule type="cellIs" dxfId="6" priority="8" stopIfTrue="1" operator="equal">
      <formula>0</formula>
    </cfRule>
  </conditionalFormatting>
  <conditionalFormatting sqref="C114">
    <cfRule type="cellIs" dxfId="5" priority="5" stopIfTrue="1" operator="equal">
      <formula>$C112</formula>
    </cfRule>
  </conditionalFormatting>
  <conditionalFormatting sqref="A114:B114">
    <cfRule type="cellIs" dxfId="4" priority="6" stopIfTrue="1" operator="equal">
      <formula>0</formula>
    </cfRule>
  </conditionalFormatting>
  <conditionalFormatting sqref="C117">
    <cfRule type="cellIs" dxfId="3" priority="3" stopIfTrue="1" operator="equal">
      <formula>$C115</formula>
    </cfRule>
  </conditionalFormatting>
  <conditionalFormatting sqref="A117:B117">
    <cfRule type="cellIs" dxfId="2" priority="4" stopIfTrue="1" operator="equal">
      <formula>0</formula>
    </cfRule>
  </conditionalFormatting>
  <conditionalFormatting sqref="C120:C122">
    <cfRule type="cellIs" dxfId="1" priority="1" stopIfTrue="1" operator="equal">
      <formula>$C116</formula>
    </cfRule>
  </conditionalFormatting>
  <conditionalFormatting sqref="A120:B12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1113132</vt:lpstr>
      <vt:lpstr>'1113132'!Область_друку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2023-03-07T13:40:29Z</dcterms:created>
  <dcterms:modified xsi:type="dcterms:W3CDTF">2023-03-07T13:40:39Z</dcterms:modified>
</cp:coreProperties>
</file>