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151" sheetId="1" r:id="rId1"/>
  </sheets>
  <definedNames>
    <definedName name="_xlnm.Print_Area" localSheetId="0">'1151'!$A$1:$K$74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3" i="1" s="1"/>
  <c r="F63" i="1" s="1"/>
  <c r="J63" i="1" s="1"/>
  <c r="F43" i="1"/>
  <c r="F50" i="1"/>
  <c r="J56" i="1"/>
  <c r="J57" i="1"/>
  <c r="J58" i="1"/>
  <c r="J59" i="1"/>
  <c r="F61" i="1"/>
  <c r="J61" i="1"/>
  <c r="H63" i="1"/>
  <c r="H42" i="1" l="1"/>
  <c r="H43" i="1" s="1"/>
  <c r="D49" i="1"/>
  <c r="H49" i="1" l="1"/>
  <c r="H50" i="1" s="1"/>
  <c r="D50" i="1"/>
</calcChain>
</file>

<file path=xl/sharedStrings.xml><?xml version="1.0" encoding="utf-8"?>
<sst xmlns="http://schemas.openxmlformats.org/spreadsheetml/2006/main" count="104" uniqueCount="88">
  <si>
    <t>Ярослава Балабась 70 46 06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</si>
  <si>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</si>
  <si>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</si>
  <si>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</si>
  <si>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</si>
  <si>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</si>
  <si>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</si>
  <si>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</si>
  <si>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</si>
  <si>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</si>
  <si>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</si>
  <si>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</si>
  <si>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</si>
  <si>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>Відсоток охоплення дітей з особливими освітніми потребами від 2 др 18 років ІРЦ</t>
  </si>
  <si>
    <t>якості</t>
  </si>
  <si>
    <t>Кошторис</t>
  </si>
  <si>
    <t>грн</t>
  </si>
  <si>
    <t>Середні витрати на 1 відвідувача</t>
  </si>
  <si>
    <t>ефективності</t>
  </si>
  <si>
    <t>Положення</t>
  </si>
  <si>
    <t>осіб</t>
  </si>
  <si>
    <t xml:space="preserve">Кількість дітей з особливими освітніми потребами від 2 до 18 років, які звернулися в ІРЦ </t>
  </si>
  <si>
    <t>продукту</t>
  </si>
  <si>
    <t xml:space="preserve"> Рішення сесії Хмельницької міської ради від 21.04.2021 року №27</t>
  </si>
  <si>
    <t>Обсяг видатків на придбання обладнання і предметів довгострокового користування для ХІРЦ №2</t>
  </si>
  <si>
    <t>Штатний розпис, тарифікація</t>
  </si>
  <si>
    <t>од.</t>
  </si>
  <si>
    <t>Всього- середньорічне число ставок (штатних одиниць)</t>
  </si>
  <si>
    <t>Середньорічна кількість педагогічного персоналу</t>
  </si>
  <si>
    <t xml:space="preserve">Мережа </t>
  </si>
  <si>
    <t xml:space="preserve">Кількість закладів 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</si>
  <si>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</si>
  <si>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</si>
  <si>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</si>
  <si>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</si>
  <si>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</si>
  <si>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</si>
  <si>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</si>
  <si>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</si>
  <si>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</si>
  <si>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</si>
  <si>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</si>
  <si>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</si>
  <si>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</si>
  <si>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</si>
  <si>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Створення належних умов для діяльності працівників інклюзивно-ресурсного центру</t>
  </si>
  <si>
    <t>Напрями використання бюджетних коштів</t>
  </si>
  <si>
    <t xml:space="preserve">9. Напрями використання бюджетних коштів: 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</si>
  <si>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</si>
  <si>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</si>
  <si>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</si>
  <si>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</si>
  <si>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</si>
  <si>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</si>
  <si>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</si>
  <si>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№ 3 від 20.10.2021 року  "Про внесення змін до  бюджету Хмельницької міської територіальної громади на 2021 рік"</t>
  </si>
  <si>
    <t>Рішення сесії Хмельницької міської ради № 27 від 21.04.2021 року  "Про внесення змін до  бюджету Хмельницької міської територіальної громади на 2021 рік"</t>
  </si>
  <si>
    <t>Рішення сесії Хмельницької міської ради від № 14 від 23.12.2020 року "Про бюджет Хмельницької міської територіальної громади на 2021 рік"</t>
  </si>
  <si>
    <t>Рішення сесії міської ради №3 від 12.07.2017 року  "Про внесення змін до Програми розвитку освіти міста Хмельницького на 2017-2021 роки"</t>
  </si>
  <si>
    <t>Рішення сесії міської ради №2 від 29.12.2016 року  "Програма розвитку освіти міста Хмельницького на 2017-2021 роки"</t>
  </si>
  <si>
    <t>Постанова Кабінету Міністрів України  № 872 від 15.08.2011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</si>
  <si>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 Кабінету Міністрів України № 545 від 12.07.2017  "Про затвердження Положення про інклюзивно-ресурсний центр"  (із змінами і доповненнями)</t>
  </si>
  <si>
    <t>Постанова Кабінету Міністрів України  № 1298 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</si>
  <si>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</si>
  <si>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</si>
  <si>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</si>
  <si>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 України № 2628-III від 11.07.2001 "Про дошкільну освіту" (із змінами і доповненнями)</t>
  </si>
  <si>
    <t>Закон України  № 463-IX від 16.01.2020 року “Про загальну середню освіту”  (із змінами і доповненнями)</t>
  </si>
  <si>
    <t>Закон України № 2145- VІІI від 05.09.2017 року  “Про освіту”  (із змінами і доповненнями)</t>
  </si>
  <si>
    <t>Закон України № 2402-III від 26.04.2001 "Про охорону дитинства"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</si>
  <si>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</si>
  <si>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</si>
  <si>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</si>
  <si>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1 100 685,00 гривень, у тому числі загального фонду — 1 050 685,00 гривень та спеціального фонду — 50 000,00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</si>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</sst>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vertical="center" wrapText="1" shrinkToFit="1"/>
    </xf>
    <xf numFmtId="4" fontId="5" fillId="0" borderId="4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wrapText="1" shrinkToFit="1"/>
    </xf>
    <xf numFmtId="4" fontId="5" fillId="0" borderId="4" xfId="0" applyNumberFormat="1" applyFont="1" applyFill="1" applyBorder="1" applyAlignment="1">
      <alignment horizontal="right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1" fontId="8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" fontId="5" fillId="0" borderId="10" xfId="0" applyNumberFormat="1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 shrinkToFit="1"/>
    </xf>
    <xf numFmtId="3" fontId="5" fillId="0" borderId="10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2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74"/>
  <sheetViews>
    <sheetView tabSelected="1" view="pageBreakPreview" zoomScale="60" zoomScaleNormal="70" workbookViewId="0">
      <selection activeCell="A16" sqref="A16:K16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6384" width="9.33203125" style="1"/>
  </cols>
  <sheetData>
    <row r="1" spans="1:11" ht="107.25" customHeight="1" x14ac:dyDescent="0.2">
      <c r="B1" s="82"/>
      <c r="C1" s="82"/>
      <c r="D1" s="82"/>
      <c r="E1" s="82"/>
      <c r="F1" s="82"/>
      <c r="G1" s="81" t="s">
        <v>87</v>
      </c>
      <c r="H1" s="83"/>
      <c r="I1" s="83"/>
      <c r="J1" s="83"/>
      <c r="K1" s="83"/>
    </row>
    <row r="2" spans="1:11" ht="145.15" customHeight="1" x14ac:dyDescent="0.2">
      <c r="B2" s="82"/>
      <c r="C2" s="82"/>
      <c r="D2" s="82"/>
      <c r="E2" s="82"/>
      <c r="F2" s="82"/>
      <c r="G2" s="81" t="s">
        <v>86</v>
      </c>
      <c r="H2" s="81"/>
      <c r="I2" s="81"/>
      <c r="J2" s="81"/>
      <c r="K2" s="81"/>
    </row>
    <row r="3" spans="1:11" ht="37.5" customHeight="1" x14ac:dyDescent="0.2">
      <c r="A3" s="80" t="s">
        <v>85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91.15" customHeight="1" x14ac:dyDescent="0.2">
      <c r="A4" s="59" t="s">
        <v>84</v>
      </c>
      <c r="B4" s="79" t="s">
        <v>83</v>
      </c>
      <c r="C4" s="79"/>
      <c r="D4" s="79"/>
      <c r="E4" s="79"/>
      <c r="F4" s="79"/>
      <c r="G4" s="5" t="s">
        <v>82</v>
      </c>
      <c r="H4" s="5"/>
      <c r="I4" s="5"/>
      <c r="J4" s="5"/>
      <c r="K4" s="5"/>
    </row>
    <row r="5" spans="1:11" ht="87.75" customHeight="1" x14ac:dyDescent="0.2">
      <c r="A5" s="55" t="s">
        <v>81</v>
      </c>
      <c r="B5" s="79" t="s">
        <v>80</v>
      </c>
      <c r="C5" s="79"/>
      <c r="D5" s="79"/>
      <c r="E5" s="79"/>
      <c r="F5" s="79"/>
      <c r="G5" s="79" t="s">
        <v>79</v>
      </c>
      <c r="H5" s="79"/>
      <c r="I5" s="79"/>
      <c r="J5" s="79"/>
      <c r="K5" s="79"/>
    </row>
    <row r="6" spans="1:11" ht="135.6" customHeight="1" x14ac:dyDescent="0.2">
      <c r="A6" s="55" t="s">
        <v>78</v>
      </c>
      <c r="B6" s="5" t="s">
        <v>77</v>
      </c>
      <c r="C6" s="5"/>
      <c r="D6" s="7" t="s">
        <v>76</v>
      </c>
      <c r="E6" s="78" t="s">
        <v>75</v>
      </c>
      <c r="F6" s="78"/>
      <c r="G6" s="5" t="s">
        <v>74</v>
      </c>
      <c r="H6" s="5"/>
      <c r="I6" s="5"/>
      <c r="J6" s="5"/>
      <c r="K6" s="5"/>
    </row>
    <row r="7" spans="1:11" ht="39" customHeight="1" x14ac:dyDescent="0.2">
      <c r="A7" s="57" t="s">
        <v>73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35.25" customHeight="1" x14ac:dyDescent="0.2">
      <c r="A8" s="57" t="s">
        <v>72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ht="35.25" customHeight="1" x14ac:dyDescent="0.2">
      <c r="A9" s="75" t="s">
        <v>71</v>
      </c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ht="35.25" customHeight="1" x14ac:dyDescent="0.2">
      <c r="A10" s="75" t="s">
        <v>70</v>
      </c>
      <c r="B10" s="75"/>
      <c r="C10" s="75"/>
      <c r="D10" s="75"/>
      <c r="E10" s="75"/>
      <c r="F10" s="75"/>
      <c r="G10" s="75"/>
      <c r="H10" s="75"/>
      <c r="I10" s="75"/>
      <c r="J10" s="76"/>
      <c r="K10" s="76"/>
    </row>
    <row r="11" spans="1:11" ht="35.25" customHeight="1" x14ac:dyDescent="0.2">
      <c r="A11" s="75" t="s">
        <v>69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35.25" customHeight="1" x14ac:dyDescent="0.2">
      <c r="A12" s="75" t="s">
        <v>68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5.25" customHeight="1" x14ac:dyDescent="0.2">
      <c r="A13" s="75" t="s">
        <v>67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35.25" customHeight="1" x14ac:dyDescent="0.2">
      <c r="A14" s="75" t="s">
        <v>66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ht="35.25" customHeight="1" x14ac:dyDescent="0.2">
      <c r="A15" s="75" t="s">
        <v>65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 ht="35.25" customHeight="1" x14ac:dyDescent="0.2">
      <c r="A16" s="75" t="s">
        <v>64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ht="23.25" customHeight="1" x14ac:dyDescent="0.2">
      <c r="A17" s="75" t="s">
        <v>63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 ht="39" customHeight="1" x14ac:dyDescent="0.2">
      <c r="A18" s="75" t="s">
        <v>62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1:11" ht="23.25" customHeight="1" x14ac:dyDescent="0.2">
      <c r="A19" s="75" t="s">
        <v>61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 ht="36" customHeight="1" x14ac:dyDescent="0.2">
      <c r="A20" s="75" t="s">
        <v>60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1" ht="23.25" customHeight="1" x14ac:dyDescent="0.2">
      <c r="A21" s="75" t="s">
        <v>59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1" ht="23.25" customHeight="1" x14ac:dyDescent="0.2">
      <c r="A22" s="75" t="s">
        <v>58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1" ht="23.25" customHeight="1" x14ac:dyDescent="0.2">
      <c r="A23" s="75" t="s">
        <v>57</v>
      </c>
      <c r="B23" s="75"/>
      <c r="C23" s="75"/>
      <c r="D23" s="75"/>
      <c r="E23" s="75"/>
      <c r="F23" s="75"/>
      <c r="G23" s="75"/>
      <c r="H23" s="75"/>
      <c r="I23" s="75"/>
      <c r="J23" s="75"/>
      <c r="K23" s="76"/>
    </row>
    <row r="24" spans="1:11" ht="23.25" customHeight="1" x14ac:dyDescent="0.2">
      <c r="A24" s="75" t="s">
        <v>56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 ht="23.25" customHeight="1" x14ac:dyDescent="0.2">
      <c r="A25" s="74" t="s">
        <v>55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 ht="23.25" customHeight="1" x14ac:dyDescent="0.2">
      <c r="A26" s="57" t="s">
        <v>54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ht="9" customHeight="1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ht="23.25" customHeight="1" x14ac:dyDescent="0.2">
      <c r="A28" s="70" t="s">
        <v>38</v>
      </c>
      <c r="B28" s="44" t="s">
        <v>53</v>
      </c>
      <c r="C28" s="54"/>
      <c r="D28" s="54"/>
      <c r="E28" s="54"/>
      <c r="F28" s="54"/>
      <c r="G28" s="54"/>
      <c r="H28" s="43"/>
      <c r="I28" s="6"/>
      <c r="J28" s="6"/>
      <c r="K28" s="6"/>
    </row>
    <row r="29" spans="1:11" ht="34.15" customHeight="1" x14ac:dyDescent="0.2">
      <c r="A29" s="73">
        <v>1</v>
      </c>
      <c r="B29" s="27" t="s">
        <v>52</v>
      </c>
      <c r="C29" s="52"/>
      <c r="D29" s="52"/>
      <c r="E29" s="52"/>
      <c r="F29" s="52"/>
      <c r="G29" s="52"/>
      <c r="H29" s="26"/>
      <c r="I29" s="6"/>
      <c r="J29" s="6"/>
      <c r="K29" s="6"/>
    </row>
    <row r="30" spans="1:11" ht="12" customHeight="1" x14ac:dyDescent="0.2">
      <c r="A30" s="72"/>
      <c r="B30" s="59"/>
      <c r="C30" s="59"/>
      <c r="D30" s="59"/>
      <c r="E30" s="59"/>
      <c r="F30" s="59"/>
      <c r="G30" s="59"/>
      <c r="H30" s="59"/>
      <c r="I30" s="6"/>
      <c r="J30" s="6"/>
      <c r="K30" s="6"/>
    </row>
    <row r="31" spans="1:11" ht="48.75" customHeight="1" x14ac:dyDescent="0.2">
      <c r="A31" s="71" t="s">
        <v>51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11" ht="10.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23.25" customHeight="1" x14ac:dyDescent="0.2">
      <c r="A33" s="57" t="s">
        <v>50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9" customHeight="1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11" ht="23.25" customHeight="1" x14ac:dyDescent="0.2">
      <c r="A35" s="70" t="s">
        <v>38</v>
      </c>
      <c r="B35" s="44" t="s">
        <v>49</v>
      </c>
      <c r="C35" s="54"/>
      <c r="D35" s="54"/>
      <c r="E35" s="54"/>
      <c r="F35" s="54"/>
      <c r="G35" s="54"/>
      <c r="H35" s="43"/>
      <c r="I35" s="6"/>
      <c r="J35" s="6"/>
      <c r="K35" s="6"/>
    </row>
    <row r="36" spans="1:11" ht="55.5" customHeight="1" x14ac:dyDescent="0.2">
      <c r="A36" s="69">
        <v>1</v>
      </c>
      <c r="B36" s="27" t="s">
        <v>48</v>
      </c>
      <c r="C36" s="52"/>
      <c r="D36" s="52"/>
      <c r="E36" s="52"/>
      <c r="F36" s="52"/>
      <c r="G36" s="52"/>
      <c r="H36" s="26"/>
      <c r="I36" s="6"/>
      <c r="J36" s="6"/>
      <c r="K36" s="6"/>
    </row>
    <row r="37" spans="1:11" ht="7.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customHeight="1" x14ac:dyDescent="0.2">
      <c r="A38" s="57" t="s">
        <v>47</v>
      </c>
      <c r="B38" s="57"/>
      <c r="C38" s="57"/>
      <c r="D38" s="57"/>
      <c r="E38" s="57"/>
      <c r="F38" s="57"/>
      <c r="G38" s="57"/>
      <c r="H38" s="57"/>
      <c r="I38" s="6"/>
      <c r="J38" s="6"/>
      <c r="K38" s="6"/>
    </row>
    <row r="39" spans="1:11" ht="6.6" customHeight="1" x14ac:dyDescent="0.2">
      <c r="A39" s="56" t="s">
        <v>43</v>
      </c>
      <c r="B39" s="56"/>
      <c r="C39" s="56"/>
      <c r="D39" s="56"/>
      <c r="E39" s="56"/>
      <c r="F39" s="56"/>
      <c r="G39" s="56"/>
      <c r="H39" s="56"/>
      <c r="I39" s="56"/>
      <c r="J39" s="55"/>
      <c r="K39" s="55"/>
    </row>
    <row r="40" spans="1:11" s="39" customFormat="1" ht="39.6" customHeight="1" x14ac:dyDescent="0.2">
      <c r="A40" s="45" t="s">
        <v>38</v>
      </c>
      <c r="B40" s="44" t="s">
        <v>46</v>
      </c>
      <c r="C40" s="43"/>
      <c r="D40" s="44" t="s">
        <v>34</v>
      </c>
      <c r="E40" s="43"/>
      <c r="F40" s="44" t="s">
        <v>33</v>
      </c>
      <c r="G40" s="43"/>
      <c r="H40" s="44" t="s">
        <v>32</v>
      </c>
      <c r="I40" s="43"/>
      <c r="J40" s="68"/>
      <c r="K40" s="67"/>
    </row>
    <row r="41" spans="1:11" ht="15.75" x14ac:dyDescent="0.2">
      <c r="A41" s="42">
        <v>1</v>
      </c>
      <c r="B41" s="41">
        <v>2</v>
      </c>
      <c r="C41" s="40"/>
      <c r="D41" s="41">
        <v>3</v>
      </c>
      <c r="E41" s="40"/>
      <c r="F41" s="41">
        <v>4</v>
      </c>
      <c r="G41" s="40"/>
      <c r="H41" s="41">
        <v>6</v>
      </c>
      <c r="I41" s="40"/>
      <c r="J41" s="66"/>
      <c r="K41" s="6"/>
    </row>
    <row r="42" spans="1:11" ht="45" customHeight="1" x14ac:dyDescent="0.2">
      <c r="A42" s="38">
        <v>1</v>
      </c>
      <c r="B42" s="27" t="s">
        <v>45</v>
      </c>
      <c r="C42" s="26"/>
      <c r="D42" s="61">
        <f>1147685-80000-17000</f>
        <v>1050685</v>
      </c>
      <c r="E42" s="60"/>
      <c r="F42" s="61">
        <v>50000</v>
      </c>
      <c r="G42" s="60"/>
      <c r="H42" s="61">
        <f>D42+F42</f>
        <v>1100685</v>
      </c>
      <c r="I42" s="60"/>
      <c r="J42" s="65"/>
      <c r="K42" s="6"/>
    </row>
    <row r="43" spans="1:11" ht="15.75" x14ac:dyDescent="0.2">
      <c r="A43" s="64" t="s">
        <v>40</v>
      </c>
      <c r="B43" s="63"/>
      <c r="C43" s="62"/>
      <c r="D43" s="61">
        <f>D42</f>
        <v>1050685</v>
      </c>
      <c r="E43" s="60"/>
      <c r="F43" s="61">
        <f>F42</f>
        <v>50000</v>
      </c>
      <c r="G43" s="60"/>
      <c r="H43" s="61">
        <f>H42</f>
        <v>1100685</v>
      </c>
      <c r="I43" s="60"/>
      <c r="J43" s="6"/>
      <c r="K43" s="6"/>
    </row>
    <row r="44" spans="1:11" ht="14.45" customHeight="1" x14ac:dyDescent="0.2">
      <c r="A44" s="6"/>
      <c r="B44" s="59"/>
      <c r="C44" s="6"/>
      <c r="D44" s="58"/>
      <c r="E44" s="58"/>
      <c r="F44" s="58"/>
      <c r="G44" s="58"/>
      <c r="H44" s="58"/>
      <c r="I44" s="58"/>
      <c r="J44" s="6"/>
      <c r="K44" s="6"/>
    </row>
    <row r="45" spans="1:11" ht="15.75" customHeight="1" x14ac:dyDescent="0.2">
      <c r="A45" s="57" t="s">
        <v>44</v>
      </c>
      <c r="B45" s="57"/>
      <c r="C45" s="57"/>
      <c r="D45" s="57"/>
      <c r="E45" s="57"/>
      <c r="F45" s="57"/>
      <c r="G45" s="57"/>
      <c r="H45" s="57"/>
      <c r="I45" s="6"/>
      <c r="J45" s="6"/>
      <c r="K45" s="6"/>
    </row>
    <row r="46" spans="1:11" ht="19.5" customHeight="1" x14ac:dyDescent="0.2">
      <c r="A46" s="56" t="s">
        <v>43</v>
      </c>
      <c r="B46" s="56"/>
      <c r="C46" s="56"/>
      <c r="D46" s="56"/>
      <c r="E46" s="56"/>
      <c r="F46" s="56"/>
      <c r="G46" s="56"/>
      <c r="H46" s="56"/>
      <c r="I46" s="56"/>
      <c r="J46" s="55"/>
      <c r="K46" s="55"/>
    </row>
    <row r="47" spans="1:11" ht="31.5" customHeight="1" x14ac:dyDescent="0.2">
      <c r="A47" s="44" t="s">
        <v>42</v>
      </c>
      <c r="B47" s="54"/>
      <c r="C47" s="43"/>
      <c r="D47" s="44" t="s">
        <v>34</v>
      </c>
      <c r="E47" s="43"/>
      <c r="F47" s="44" t="s">
        <v>33</v>
      </c>
      <c r="G47" s="43"/>
      <c r="H47" s="44" t="s">
        <v>32</v>
      </c>
      <c r="I47" s="43"/>
      <c r="J47" s="6"/>
      <c r="K47" s="6"/>
    </row>
    <row r="48" spans="1:11" ht="16.5" customHeight="1" x14ac:dyDescent="0.2">
      <c r="A48" s="41">
        <v>1</v>
      </c>
      <c r="B48" s="53"/>
      <c r="C48" s="40"/>
      <c r="D48" s="41">
        <v>2</v>
      </c>
      <c r="E48" s="40"/>
      <c r="F48" s="41">
        <v>3</v>
      </c>
      <c r="G48" s="40"/>
      <c r="H48" s="41">
        <v>4</v>
      </c>
      <c r="I48" s="40"/>
      <c r="J48" s="6"/>
      <c r="K48" s="6"/>
    </row>
    <row r="49" spans="1:11" ht="42.6" customHeight="1" x14ac:dyDescent="0.2">
      <c r="A49" s="27" t="s">
        <v>41</v>
      </c>
      <c r="B49" s="52"/>
      <c r="C49" s="26"/>
      <c r="D49" s="48">
        <f>D42</f>
        <v>1050685</v>
      </c>
      <c r="E49" s="47"/>
      <c r="F49" s="48">
        <v>50000</v>
      </c>
      <c r="G49" s="47"/>
      <c r="H49" s="48">
        <f>F49+D49</f>
        <v>1100685</v>
      </c>
      <c r="I49" s="47"/>
      <c r="J49" s="6"/>
      <c r="K49" s="6"/>
    </row>
    <row r="50" spans="1:11" ht="26.25" customHeight="1" x14ac:dyDescent="0.2">
      <c r="A50" s="51" t="s">
        <v>40</v>
      </c>
      <c r="B50" s="50"/>
      <c r="C50" s="49"/>
      <c r="D50" s="48">
        <f>D49</f>
        <v>1050685</v>
      </c>
      <c r="E50" s="47"/>
      <c r="F50" s="48">
        <f>F49</f>
        <v>50000</v>
      </c>
      <c r="G50" s="47"/>
      <c r="H50" s="48">
        <f>H49</f>
        <v>1100685</v>
      </c>
      <c r="I50" s="47"/>
      <c r="J50" s="6"/>
      <c r="K50" s="6"/>
    </row>
    <row r="51" spans="1:11" ht="15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17.25" customHeight="1" x14ac:dyDescent="0.2">
      <c r="A52" s="46" t="s">
        <v>39</v>
      </c>
      <c r="B52" s="46"/>
      <c r="C52" s="46"/>
      <c r="D52" s="46"/>
      <c r="E52" s="46"/>
      <c r="F52" s="46"/>
      <c r="G52" s="46"/>
      <c r="H52" s="46"/>
      <c r="I52" s="6"/>
      <c r="J52" s="6"/>
      <c r="K52" s="6"/>
    </row>
    <row r="53" spans="1:11" ht="39" customHeight="1" x14ac:dyDescent="0.2">
      <c r="A53" s="45" t="s">
        <v>38</v>
      </c>
      <c r="B53" s="45" t="s">
        <v>37</v>
      </c>
      <c r="C53" s="45" t="s">
        <v>36</v>
      </c>
      <c r="D53" s="44" t="s">
        <v>35</v>
      </c>
      <c r="E53" s="43"/>
      <c r="F53" s="44" t="s">
        <v>34</v>
      </c>
      <c r="G53" s="43"/>
      <c r="H53" s="44" t="s">
        <v>33</v>
      </c>
      <c r="I53" s="43"/>
      <c r="J53" s="44" t="s">
        <v>32</v>
      </c>
      <c r="K53" s="43"/>
    </row>
    <row r="54" spans="1:11" s="39" customFormat="1" ht="21.95" customHeight="1" x14ac:dyDescent="0.2">
      <c r="A54" s="42">
        <v>1</v>
      </c>
      <c r="B54" s="42">
        <v>2</v>
      </c>
      <c r="C54" s="42">
        <v>3</v>
      </c>
      <c r="D54" s="41">
        <v>4</v>
      </c>
      <c r="E54" s="40"/>
      <c r="F54" s="41">
        <v>5</v>
      </c>
      <c r="G54" s="40"/>
      <c r="H54" s="41">
        <v>6</v>
      </c>
      <c r="I54" s="40"/>
      <c r="J54" s="41">
        <v>7</v>
      </c>
      <c r="K54" s="40"/>
    </row>
    <row r="55" spans="1:11" ht="21.95" customHeight="1" x14ac:dyDescent="0.2">
      <c r="A55" s="38">
        <v>1</v>
      </c>
      <c r="B55" s="28" t="s">
        <v>31</v>
      </c>
      <c r="C55" s="22"/>
      <c r="D55" s="19"/>
      <c r="E55" s="18"/>
      <c r="F55" s="19"/>
      <c r="G55" s="18"/>
      <c r="H55" s="19"/>
      <c r="I55" s="18"/>
      <c r="J55" s="19"/>
      <c r="K55" s="18"/>
    </row>
    <row r="56" spans="1:11" ht="22.9" customHeight="1" x14ac:dyDescent="0.2">
      <c r="A56" s="29"/>
      <c r="B56" s="23" t="s">
        <v>30</v>
      </c>
      <c r="C56" s="23" t="s">
        <v>26</v>
      </c>
      <c r="D56" s="27" t="s">
        <v>29</v>
      </c>
      <c r="E56" s="26"/>
      <c r="F56" s="25">
        <v>2</v>
      </c>
      <c r="G56" s="24"/>
      <c r="H56" s="19"/>
      <c r="I56" s="18"/>
      <c r="J56" s="25">
        <f>F56+H56</f>
        <v>2</v>
      </c>
      <c r="K56" s="24"/>
    </row>
    <row r="57" spans="1:11" ht="33" customHeight="1" x14ac:dyDescent="0.2">
      <c r="A57" s="29"/>
      <c r="B57" s="23" t="s">
        <v>28</v>
      </c>
      <c r="C57" s="23" t="s">
        <v>26</v>
      </c>
      <c r="D57" s="27" t="s">
        <v>25</v>
      </c>
      <c r="E57" s="26"/>
      <c r="F57" s="25">
        <v>22</v>
      </c>
      <c r="G57" s="24"/>
      <c r="H57" s="19"/>
      <c r="I57" s="18"/>
      <c r="J57" s="25">
        <f>F57+H57</f>
        <v>22</v>
      </c>
      <c r="K57" s="24"/>
    </row>
    <row r="58" spans="1:11" ht="49.15" customHeight="1" x14ac:dyDescent="0.2">
      <c r="A58" s="29"/>
      <c r="B58" s="23" t="s">
        <v>27</v>
      </c>
      <c r="C58" s="23" t="s">
        <v>26</v>
      </c>
      <c r="D58" s="27" t="s">
        <v>25</v>
      </c>
      <c r="E58" s="26"/>
      <c r="F58" s="37">
        <v>29</v>
      </c>
      <c r="G58" s="36"/>
      <c r="H58" s="37"/>
      <c r="I58" s="36"/>
      <c r="J58" s="37">
        <f>F58+H58</f>
        <v>29</v>
      </c>
      <c r="K58" s="36"/>
    </row>
    <row r="59" spans="1:11" ht="69.75" customHeight="1" x14ac:dyDescent="0.2">
      <c r="A59" s="29"/>
      <c r="B59" s="23" t="s">
        <v>24</v>
      </c>
      <c r="C59" s="23" t="s">
        <v>16</v>
      </c>
      <c r="D59" s="27" t="s">
        <v>23</v>
      </c>
      <c r="E59" s="26"/>
      <c r="F59" s="35">
        <v>116000</v>
      </c>
      <c r="G59" s="34"/>
      <c r="H59" s="35">
        <v>50000</v>
      </c>
      <c r="I59" s="34"/>
      <c r="J59" s="35">
        <f>F59+H59</f>
        <v>166000</v>
      </c>
      <c r="K59" s="34"/>
    </row>
    <row r="60" spans="1:11" ht="19.149999999999999" customHeight="1" x14ac:dyDescent="0.2">
      <c r="A60" s="29">
        <v>2</v>
      </c>
      <c r="B60" s="28" t="s">
        <v>22</v>
      </c>
      <c r="C60" s="23"/>
      <c r="D60" s="27"/>
      <c r="E60" s="26"/>
      <c r="F60" s="25"/>
      <c r="G60" s="24"/>
      <c r="H60" s="19"/>
      <c r="I60" s="18"/>
      <c r="J60" s="35"/>
      <c r="K60" s="34"/>
    </row>
    <row r="61" spans="1:11" ht="57" customHeight="1" x14ac:dyDescent="0.2">
      <c r="A61" s="29"/>
      <c r="B61" s="23" t="s">
        <v>21</v>
      </c>
      <c r="C61" s="23" t="s">
        <v>20</v>
      </c>
      <c r="D61" s="27" t="s">
        <v>19</v>
      </c>
      <c r="E61" s="26"/>
      <c r="F61" s="33">
        <f>998+565</f>
        <v>1563</v>
      </c>
      <c r="G61" s="32"/>
      <c r="H61" s="33"/>
      <c r="I61" s="32"/>
      <c r="J61" s="33">
        <f>F61+H61</f>
        <v>1563</v>
      </c>
      <c r="K61" s="32"/>
    </row>
    <row r="62" spans="1:11" ht="30" customHeight="1" x14ac:dyDescent="0.2">
      <c r="A62" s="29">
        <v>3</v>
      </c>
      <c r="B62" s="28" t="s">
        <v>18</v>
      </c>
      <c r="C62" s="23"/>
      <c r="D62" s="27"/>
      <c r="E62" s="26"/>
      <c r="F62" s="33"/>
      <c r="G62" s="32"/>
      <c r="H62" s="25"/>
      <c r="I62" s="24"/>
      <c r="J62" s="25"/>
      <c r="K62" s="24"/>
    </row>
    <row r="63" spans="1:11" ht="34.9" customHeight="1" x14ac:dyDescent="0.2">
      <c r="A63" s="29"/>
      <c r="B63" s="23" t="s">
        <v>17</v>
      </c>
      <c r="C63" s="23" t="s">
        <v>16</v>
      </c>
      <c r="D63" s="27" t="s">
        <v>15</v>
      </c>
      <c r="E63" s="26"/>
      <c r="F63" s="25">
        <f>D43/F61</f>
        <v>672.22328854766477</v>
      </c>
      <c r="G63" s="24"/>
      <c r="H63" s="31">
        <f>F50/F61</f>
        <v>31.989763275751759</v>
      </c>
      <c r="I63" s="30"/>
      <c r="J63" s="25">
        <f>F63+H63</f>
        <v>704.21305182341655</v>
      </c>
      <c r="K63" s="24"/>
    </row>
    <row r="64" spans="1:11" ht="21.95" customHeight="1" x14ac:dyDescent="0.2">
      <c r="A64" s="29">
        <v>4</v>
      </c>
      <c r="B64" s="28" t="s">
        <v>14</v>
      </c>
      <c r="C64" s="23"/>
      <c r="D64" s="27"/>
      <c r="E64" s="26"/>
      <c r="F64" s="25"/>
      <c r="G64" s="24"/>
      <c r="H64" s="19"/>
      <c r="I64" s="18"/>
      <c r="J64" s="25"/>
      <c r="K64" s="24"/>
    </row>
    <row r="65" spans="1:11" ht="53.45" customHeight="1" x14ac:dyDescent="0.2">
      <c r="A65" s="22"/>
      <c r="B65" s="23" t="s">
        <v>13</v>
      </c>
      <c r="C65" s="22" t="s">
        <v>12</v>
      </c>
      <c r="D65" s="21" t="s">
        <v>11</v>
      </c>
      <c r="E65" s="20"/>
      <c r="F65" s="19">
        <v>100</v>
      </c>
      <c r="G65" s="18"/>
      <c r="H65" s="19"/>
      <c r="I65" s="18"/>
      <c r="J65" s="19">
        <v>100</v>
      </c>
      <c r="K65" s="18"/>
    </row>
    <row r="66" spans="1:11" s="9" customFormat="1" ht="48.6" customHeight="1" x14ac:dyDescent="0.25">
      <c r="A66" s="17" t="s">
        <v>10</v>
      </c>
      <c r="B66" s="17"/>
      <c r="C66" s="6"/>
      <c r="D66" s="6"/>
      <c r="E66" s="6"/>
      <c r="F66" s="6"/>
      <c r="G66" s="6"/>
      <c r="H66" s="16" t="s">
        <v>9</v>
      </c>
      <c r="I66" s="16"/>
      <c r="J66" s="16"/>
      <c r="K66" s="16"/>
    </row>
    <row r="67" spans="1:11" s="9" customFormat="1" ht="1.1499999999999999" hidden="1" customHeight="1" x14ac:dyDescent="0.2">
      <c r="A67" s="8"/>
      <c r="B67" s="6"/>
      <c r="C67" s="6"/>
      <c r="D67" s="6"/>
      <c r="E67" s="12"/>
      <c r="F67" s="6"/>
      <c r="G67" s="6"/>
      <c r="H67" s="15"/>
      <c r="I67" s="15"/>
      <c r="J67" s="15"/>
      <c r="K67" s="15"/>
    </row>
    <row r="68" spans="1:11" s="9" customFormat="1" ht="61.5" customHeight="1" x14ac:dyDescent="0.25">
      <c r="A68" s="13" t="s">
        <v>8</v>
      </c>
      <c r="B68" s="13"/>
      <c r="C68" s="6"/>
      <c r="D68" s="6"/>
      <c r="E68" s="7" t="s">
        <v>3</v>
      </c>
      <c r="F68" s="6"/>
      <c r="G68" s="6"/>
      <c r="H68" s="14" t="s">
        <v>7</v>
      </c>
      <c r="I68" s="14"/>
      <c r="J68" s="14"/>
      <c r="K68" s="14"/>
    </row>
    <row r="69" spans="1:11" s="9" customFormat="1" ht="18.75" customHeight="1" x14ac:dyDescent="0.25">
      <c r="A69" s="13"/>
      <c r="B69" s="13"/>
      <c r="C69" s="6"/>
      <c r="D69" s="6"/>
      <c r="E69" s="6"/>
      <c r="F69" s="6"/>
      <c r="G69" s="6"/>
      <c r="H69" s="5"/>
      <c r="I69" s="5"/>
      <c r="J69" s="5"/>
      <c r="K69" s="5"/>
    </row>
    <row r="70" spans="1:11" s="9" customFormat="1" ht="20.25" customHeight="1" x14ac:dyDescent="0.25">
      <c r="A70" s="13" t="s">
        <v>6</v>
      </c>
      <c r="B70" s="13"/>
      <c r="C70" s="6"/>
      <c r="D70" s="6"/>
      <c r="E70" s="12"/>
      <c r="F70" s="6"/>
      <c r="G70" s="6"/>
      <c r="H70" s="11" t="s">
        <v>5</v>
      </c>
      <c r="I70" s="11"/>
      <c r="J70" s="11"/>
      <c r="K70" s="11"/>
    </row>
    <row r="71" spans="1:11" s="9" customFormat="1" ht="34.5" customHeight="1" x14ac:dyDescent="0.2">
      <c r="A71" s="8" t="s">
        <v>4</v>
      </c>
      <c r="B71" s="6"/>
      <c r="C71" s="8"/>
      <c r="D71" s="6"/>
      <c r="E71" s="7" t="s">
        <v>3</v>
      </c>
      <c r="F71" s="7"/>
      <c r="G71" s="6"/>
      <c r="H71" s="10" t="s">
        <v>2</v>
      </c>
      <c r="I71" s="10"/>
      <c r="J71" s="10"/>
      <c r="K71" s="10"/>
    </row>
    <row r="72" spans="1:11" ht="15.75" x14ac:dyDescent="0.2">
      <c r="B72" s="8"/>
      <c r="C72" s="8"/>
      <c r="D72" s="6"/>
      <c r="E72" s="7"/>
      <c r="F72" s="7"/>
      <c r="G72" s="6"/>
      <c r="H72" s="5"/>
      <c r="I72" s="5"/>
      <c r="J72" s="5"/>
      <c r="K72" s="5"/>
    </row>
    <row r="73" spans="1:11" ht="15.75" x14ac:dyDescent="0.2">
      <c r="A73" s="4" t="s">
        <v>1</v>
      </c>
      <c r="B73" s="3"/>
    </row>
    <row r="74" spans="1:11" x14ac:dyDescent="0.2">
      <c r="A74" s="2" t="s">
        <v>0</v>
      </c>
      <c r="B74" s="2"/>
    </row>
  </sheetData>
  <mergeCells count="137">
    <mergeCell ref="F63:G63"/>
    <mergeCell ref="H63:I63"/>
    <mergeCell ref="J63:K63"/>
    <mergeCell ref="D64:E64"/>
    <mergeCell ref="F64:G64"/>
    <mergeCell ref="H64:I64"/>
    <mergeCell ref="H70:K70"/>
    <mergeCell ref="D65:E65"/>
    <mergeCell ref="F65:G65"/>
    <mergeCell ref="H65:I65"/>
    <mergeCell ref="J65:K65"/>
    <mergeCell ref="A66:B66"/>
    <mergeCell ref="H66:K66"/>
    <mergeCell ref="H71:K71"/>
    <mergeCell ref="H72:K72"/>
    <mergeCell ref="A74:B74"/>
    <mergeCell ref="A25:K25"/>
    <mergeCell ref="H67:K67"/>
    <mergeCell ref="A68:B68"/>
    <mergeCell ref="H68:K68"/>
    <mergeCell ref="A69:B69"/>
    <mergeCell ref="H69:K69"/>
    <mergeCell ref="A70:B70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3:E63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A47:C47"/>
    <mergeCell ref="D47:E47"/>
    <mergeCell ref="F47:G47"/>
    <mergeCell ref="H47:I47"/>
    <mergeCell ref="A48:C48"/>
    <mergeCell ref="D48:E48"/>
    <mergeCell ref="F48:G48"/>
    <mergeCell ref="H48:I48"/>
    <mergeCell ref="A49:C49"/>
    <mergeCell ref="D49:E49"/>
    <mergeCell ref="F49:G49"/>
    <mergeCell ref="H49:I49"/>
    <mergeCell ref="A50:C50"/>
    <mergeCell ref="D50:E50"/>
    <mergeCell ref="F50:G50"/>
    <mergeCell ref="H50:I50"/>
    <mergeCell ref="A45:H45"/>
    <mergeCell ref="A46:I46"/>
    <mergeCell ref="B41:C41"/>
    <mergeCell ref="D41:E41"/>
    <mergeCell ref="F41:G41"/>
    <mergeCell ref="H41:I41"/>
    <mergeCell ref="B42:C42"/>
    <mergeCell ref="D42:E42"/>
    <mergeCell ref="F42:G42"/>
    <mergeCell ref="H42:I42"/>
    <mergeCell ref="B28:H28"/>
    <mergeCell ref="B29:H29"/>
    <mergeCell ref="A31:K31"/>
    <mergeCell ref="A33:K33"/>
    <mergeCell ref="B35:H35"/>
    <mergeCell ref="A43:C43"/>
    <mergeCell ref="D43:E43"/>
    <mergeCell ref="F43:G43"/>
    <mergeCell ref="H43:I43"/>
    <mergeCell ref="A14:K14"/>
    <mergeCell ref="A15:K15"/>
    <mergeCell ref="B36:H36"/>
    <mergeCell ref="A38:H38"/>
    <mergeCell ref="A39:I39"/>
    <mergeCell ref="B40:C40"/>
    <mergeCell ref="D40:E40"/>
    <mergeCell ref="F40:G40"/>
    <mergeCell ref="H40:I40"/>
    <mergeCell ref="A26:K26"/>
    <mergeCell ref="A23:J23"/>
    <mergeCell ref="B6:C6"/>
    <mergeCell ref="E6:F6"/>
    <mergeCell ref="G6:K6"/>
    <mergeCell ref="A7:K7"/>
    <mergeCell ref="A8:K8"/>
    <mergeCell ref="A17:K17"/>
    <mergeCell ref="A12:K12"/>
    <mergeCell ref="A13:K13"/>
    <mergeCell ref="A16:K16"/>
    <mergeCell ref="A9:K9"/>
    <mergeCell ref="A10:I10"/>
    <mergeCell ref="A11:K11"/>
    <mergeCell ref="G2:K2"/>
    <mergeCell ref="A18:K18"/>
    <mergeCell ref="A24:K24"/>
    <mergeCell ref="A19:K19"/>
    <mergeCell ref="A20:K20"/>
    <mergeCell ref="A21:K21"/>
    <mergeCell ref="A22:K22"/>
    <mergeCell ref="G1:K1"/>
    <mergeCell ref="A3:K3"/>
    <mergeCell ref="B4:F4"/>
    <mergeCell ref="G4:K4"/>
    <mergeCell ref="B5:F5"/>
    <mergeCell ref="G5:K5"/>
  </mergeCells>
  <pageMargins left="0.23622047244094491" right="0.23622047244094491" top="0.35433070866141736" bottom="0.35433070866141736" header="0.31496062992125984" footer="0.31496062992125984"/>
  <pageSetup paperSize="9" scale="61" fitToHeight="3" orientation="landscape" r:id="rId1"/>
  <rowBreaks count="2" manualBreakCount="2">
    <brk id="17" max="10" man="1"/>
    <brk id="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1151</vt:lpstr>
      <vt:lpstr>'1151'!Область_друку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2021-11-09T10:45:03Z</dcterms:created>
  <dcterms:modified xsi:type="dcterms:W3CDTF">2021-11-09T10:45:11Z</dcterms:modified>
</cp:coreProperties>
</file>