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1312\Паспорти освіта\"/>
    </mc:Choice>
  </mc:AlternateContent>
  <bookViews>
    <workbookView xWindow="0" yWindow="0" windowWidth="28800" windowHeight="11835"/>
  </bookViews>
  <sheets>
    <sheet name="1151" sheetId="1" r:id="rId1"/>
  </sheets>
  <definedNames>
    <definedName name="_xlnm.Print_Area" localSheetId="0">'1151'!$A$1:$K$75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F62" i="1"/>
  <c r="J62" i="1" s="1"/>
  <c r="J60" i="1"/>
  <c r="J59" i="1"/>
  <c r="J58" i="1"/>
  <c r="J57" i="1"/>
  <c r="F51" i="1"/>
  <c r="F44" i="1"/>
  <c r="D44" i="1"/>
  <c r="F64" i="1" s="1"/>
  <c r="J64" i="1" s="1"/>
  <c r="H43" i="1"/>
  <c r="H44" i="1" s="1"/>
  <c r="D43" i="1"/>
  <c r="D50" i="1" s="1"/>
  <c r="D51" i="1" l="1"/>
  <c r="H50" i="1"/>
  <c r="H51" i="1" s="1"/>
</calcChain>
</file>

<file path=xl/sharedStrings.xml><?xml version="1.0" encoding="utf-8"?>
<sst xmlns="http://schemas.openxmlformats.org/spreadsheetml/2006/main" count="107" uniqueCount="88">
  <si>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</si>
  <si>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07 грудня 2021 року  № 208</t>
    </r>
  </si>
  <si>
    <t>ПАСПОРТ
бюджетної програми місцевого бюджету на 2021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</si>
  <si>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</si>
  <si>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</si>
  <si>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</si>
  <si>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</si>
  <si>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</si>
  <si>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</si>
  <si>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</si>
  <si>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</si>
  <si>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</si>
  <si>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</si>
  <si>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</si>
  <si>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1 167 985,00 гривень, у тому числі загального фонду — 1 117 985,00 гривень та спеціального фонду — 50 000,00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</si>
  <si>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</si>
  <si>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</si>
  <si>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</si>
  <si>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</si>
  <si>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 № 2145- VІІI від 05.09.2017 року  “Про освіту” 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</si>
  <si>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</si>
  <si>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</si>
  <si>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 № 1841-III від  22.06.2000 року “Про позашкільну освіту”  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</si>
  <si>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</si>
  <si>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</si>
  <si>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</si>
  <si>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</si>
  <si>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</si>
  <si>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Рішення сесії міської ради №2 від 29.12.2016 року  "Програма розвитку освіти міста Хмельницького на 2017-2021 роки"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</si>
  <si>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</si>
  <si>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 сесії Хмельницької міської ради від № 14 від 23.12.2020 року "Про бюджет Хмельницької міської територіальної громади на 2021 рік"</t>
  </si>
  <si>
    <t>Рішення сесії Хмельницької міської ради № 27 від 21.04.2021 року  "Про внесення змін до  бюджету Хмельницької міської територіальної громади на 2021 рік"</t>
  </si>
  <si>
    <t>Рішення сесії Хмельницької міської ради № 3 від 20.10.2021 року  "Про внесення змін до  бюджету Хмельницької міської територіальної громади на 2021 рік"</t>
  </si>
  <si>
    <t xml:space="preserve">Протокол № 31 від 25.11.2021 року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</si>
  <si>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</si>
  <si>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</si>
  <si>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</si>
  <si>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</si>
  <si>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</si>
  <si>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</si>
  <si>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</si>
  <si>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</si>
  <si>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</si>
  <si>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</si>
  <si>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</si>
  <si>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</si>
  <si>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</si>
  <si>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</si>
  <si>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центру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</si>
  <si>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</si>
  <si>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</si>
  <si>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</si>
  <si>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 розвитку освіти  Хмельницької міської територіальної громади  на 2017-2021 роки (із змінами і доповненнями)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</si>
  <si>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</si>
  <si>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</si>
  <si>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</si>
  <si>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</si>
  <si>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</si>
  <si>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</si>
  <si>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</si>
  <si>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</si>
  <si>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Середньорічна кількість педагогічного персоналу</t>
  </si>
  <si>
    <t>Штатний розпис, тарифікація</t>
  </si>
  <si>
    <t>Всього- середньорічне число ставок (штатних одиниць)</t>
  </si>
  <si>
    <t>Обсяг видатків на придбання обладнання і предметів довгострокового користування для ХІРЦ №2</t>
  </si>
  <si>
    <t>грн</t>
  </si>
  <si>
    <t xml:space="preserve"> Рішення сесії Хмельницької міської ради від 21.04.2021 року №27</t>
  </si>
  <si>
    <t>продукту</t>
  </si>
  <si>
    <t xml:space="preserve">Кількість дітей з особливими освітніми потребами від 2 до 18 років, які звернулися в ІРЦ </t>
  </si>
  <si>
    <t>осіб</t>
  </si>
  <si>
    <t>Положення</t>
  </si>
  <si>
    <t>ефективності</t>
  </si>
  <si>
    <t>Середні витрати на 1 відвідувача</t>
  </si>
  <si>
    <t>Кошторис</t>
  </si>
  <si>
    <t>якості</t>
  </si>
  <si>
    <t>Відсоток охоплення дітей з особливими освітніми потребами від 2 др 18 років ІРЦ</t>
  </si>
  <si>
    <t>%</t>
  </si>
  <si>
    <t>Розрахунок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</si>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</sst>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4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" fontId="12" fillId="0" borderId="3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75"/>
  <sheetViews>
    <sheetView tabSelected="1" view="pageBreakPreview" zoomScale="60" zoomScaleNormal="70" workbookViewId="0">
      <selection activeCell="N41" sqref="N4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6384" width="9.33203125" style="1"/>
  </cols>
  <sheetData>
    <row r="1" spans="1:11" ht="107.2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45.15" customHeight="1" x14ac:dyDescent="0.2">
      <c r="B2" s="2"/>
      <c r="C2" s="2"/>
      <c r="D2" s="2"/>
      <c r="E2" s="2"/>
      <c r="F2" s="2"/>
      <c r="G2" s="3" t="s">
        <v>1</v>
      </c>
      <c r="H2" s="3"/>
      <c r="I2" s="3"/>
      <c r="J2" s="3"/>
      <c r="K2" s="3"/>
    </row>
    <row r="3" spans="1:11" ht="37.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91.15" customHeight="1" x14ac:dyDescent="0.2">
      <c r="A4" s="6" t="s">
        <v>3</v>
      </c>
      <c r="B4" s="7" t="s">
        <v>4</v>
      </c>
      <c r="C4" s="7"/>
      <c r="D4" s="7"/>
      <c r="E4" s="7"/>
      <c r="F4" s="7"/>
      <c r="G4" s="8" t="s">
        <v>5</v>
      </c>
      <c r="H4" s="8"/>
      <c r="I4" s="8"/>
      <c r="J4" s="8"/>
      <c r="K4" s="8"/>
    </row>
    <row r="5" spans="1:11" ht="87.75" customHeight="1" x14ac:dyDescent="0.2">
      <c r="A5" s="9" t="s">
        <v>6</v>
      </c>
      <c r="B5" s="7" t="s">
        <v>7</v>
      </c>
      <c r="C5" s="7"/>
      <c r="D5" s="7"/>
      <c r="E5" s="7"/>
      <c r="F5" s="7"/>
      <c r="G5" s="7" t="s">
        <v>8</v>
      </c>
      <c r="H5" s="7"/>
      <c r="I5" s="7"/>
      <c r="J5" s="7"/>
      <c r="K5" s="7"/>
    </row>
    <row r="6" spans="1:11" ht="135.6" customHeight="1" x14ac:dyDescent="0.2">
      <c r="A6" s="9" t="s">
        <v>9</v>
      </c>
      <c r="B6" s="8" t="s">
        <v>10</v>
      </c>
      <c r="C6" s="8"/>
      <c r="D6" s="10" t="s">
        <v>11</v>
      </c>
      <c r="E6" s="11" t="s">
        <v>12</v>
      </c>
      <c r="F6" s="11"/>
      <c r="G6" s="8" t="s">
        <v>13</v>
      </c>
      <c r="H6" s="8"/>
      <c r="I6" s="8"/>
      <c r="J6" s="8"/>
      <c r="K6" s="8"/>
    </row>
    <row r="7" spans="1:11" ht="39" customHeight="1" x14ac:dyDescent="0.2">
      <c r="A7" s="12" t="s">
        <v>14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35.25" customHeight="1" x14ac:dyDescent="0.2">
      <c r="A8" s="12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35.25" customHeight="1" x14ac:dyDescent="0.2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25.5" customHeight="1" x14ac:dyDescent="0.2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14"/>
      <c r="K10" s="14"/>
    </row>
    <row r="11" spans="1:11" ht="25.5" customHeight="1" x14ac:dyDescent="0.2">
      <c r="A11" s="13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25.5" customHeight="1" x14ac:dyDescent="0.2">
      <c r="A12" s="13" t="s">
        <v>19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5.5" customHeight="1" x14ac:dyDescent="0.2">
      <c r="A13" s="13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25.5" customHeight="1" x14ac:dyDescent="0.2">
      <c r="A14" s="13" t="s">
        <v>21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25.5" customHeight="1" x14ac:dyDescent="0.2">
      <c r="A15" s="13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35.25" customHeight="1" x14ac:dyDescent="0.2">
      <c r="A16" s="13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3.25" customHeight="1" x14ac:dyDescent="0.2">
      <c r="A17" s="13" t="s">
        <v>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39" customHeight="1" x14ac:dyDescent="0.2">
      <c r="A18" s="13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23.25" customHeight="1" x14ac:dyDescent="0.2">
      <c r="A19" s="13" t="s">
        <v>26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36" customHeight="1" x14ac:dyDescent="0.2">
      <c r="A20" s="13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23.25" customHeight="1" x14ac:dyDescent="0.2">
      <c r="A21" s="13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23.25" customHeight="1" x14ac:dyDescent="0.2">
      <c r="A22" s="13" t="s">
        <v>29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23.25" customHeight="1" x14ac:dyDescent="0.2">
      <c r="A23" s="13" t="s">
        <v>30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</row>
    <row r="24" spans="1:11" ht="23.25" customHeight="1" x14ac:dyDescent="0.2">
      <c r="A24" s="13" t="s">
        <v>31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26.25" customHeight="1" x14ac:dyDescent="0.2">
      <c r="A25" s="13" t="s">
        <v>32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23.25" customHeight="1" x14ac:dyDescent="0.2">
      <c r="A26" s="13" t="s">
        <v>33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23.25" customHeight="1" x14ac:dyDescent="0.2">
      <c r="A27" s="12" t="s">
        <v>34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9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23.25" customHeight="1" x14ac:dyDescent="0.2">
      <c r="A29" s="16" t="s">
        <v>35</v>
      </c>
      <c r="B29" s="17" t="s">
        <v>36</v>
      </c>
      <c r="C29" s="18"/>
      <c r="D29" s="18"/>
      <c r="E29" s="18"/>
      <c r="F29" s="18"/>
      <c r="G29" s="18"/>
      <c r="H29" s="19"/>
      <c r="I29" s="20"/>
      <c r="J29" s="20"/>
      <c r="K29" s="20"/>
    </row>
    <row r="30" spans="1:11" ht="34.15" customHeight="1" x14ac:dyDescent="0.2">
      <c r="A30" s="21">
        <v>1</v>
      </c>
      <c r="B30" s="22" t="s">
        <v>37</v>
      </c>
      <c r="C30" s="23"/>
      <c r="D30" s="23"/>
      <c r="E30" s="23"/>
      <c r="F30" s="23"/>
      <c r="G30" s="23"/>
      <c r="H30" s="24"/>
      <c r="I30" s="20"/>
      <c r="J30" s="20"/>
      <c r="K30" s="20"/>
    </row>
    <row r="31" spans="1:11" ht="12" customHeight="1" x14ac:dyDescent="0.2">
      <c r="A31" s="25"/>
      <c r="B31" s="6"/>
      <c r="C31" s="6"/>
      <c r="D31" s="6"/>
      <c r="E31" s="6"/>
      <c r="F31" s="6"/>
      <c r="G31" s="6"/>
      <c r="H31" s="6"/>
      <c r="I31" s="20"/>
      <c r="J31" s="20"/>
      <c r="K31" s="20"/>
    </row>
    <row r="32" spans="1:11" ht="48.75" customHeight="1" x14ac:dyDescent="0.2">
      <c r="A32" s="26" t="s">
        <v>38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6" ht="10.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6" ht="23.25" customHeight="1" x14ac:dyDescent="0.2">
      <c r="A34" s="12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6" ht="9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6" ht="23.25" customHeight="1" x14ac:dyDescent="0.2">
      <c r="A36" s="16" t="s">
        <v>35</v>
      </c>
      <c r="B36" s="17" t="s">
        <v>40</v>
      </c>
      <c r="C36" s="18"/>
      <c r="D36" s="18"/>
      <c r="E36" s="18"/>
      <c r="F36" s="18"/>
      <c r="G36" s="18"/>
      <c r="H36" s="19"/>
      <c r="I36" s="20"/>
      <c r="J36" s="20"/>
      <c r="K36" s="20"/>
    </row>
    <row r="37" spans="1:16" ht="55.5" customHeight="1" x14ac:dyDescent="0.2">
      <c r="A37" s="27">
        <v>1</v>
      </c>
      <c r="B37" s="22" t="s">
        <v>41</v>
      </c>
      <c r="C37" s="23"/>
      <c r="D37" s="23"/>
      <c r="E37" s="23"/>
      <c r="F37" s="23"/>
      <c r="G37" s="23"/>
      <c r="H37" s="24"/>
      <c r="I37" s="20"/>
      <c r="J37" s="20"/>
      <c r="K37" s="20"/>
    </row>
    <row r="38" spans="1:16" ht="7.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6" ht="15.75" customHeight="1" x14ac:dyDescent="0.2">
      <c r="A39" s="12" t="s">
        <v>42</v>
      </c>
      <c r="B39" s="12"/>
      <c r="C39" s="12"/>
      <c r="D39" s="12"/>
      <c r="E39" s="12"/>
      <c r="F39" s="12"/>
      <c r="G39" s="12"/>
      <c r="H39" s="12"/>
      <c r="I39" s="20"/>
      <c r="J39" s="20"/>
      <c r="K39" s="20"/>
    </row>
    <row r="40" spans="1:16" ht="6.6" customHeight="1" x14ac:dyDescent="0.2">
      <c r="A40" s="28" t="s">
        <v>43</v>
      </c>
      <c r="B40" s="28"/>
      <c r="C40" s="28"/>
      <c r="D40" s="28"/>
      <c r="E40" s="28"/>
      <c r="F40" s="28"/>
      <c r="G40" s="28"/>
      <c r="H40" s="28"/>
      <c r="I40" s="28"/>
      <c r="J40" s="9"/>
      <c r="K40" s="9"/>
    </row>
    <row r="41" spans="1:16" s="32" customFormat="1" ht="39.6" customHeight="1" x14ac:dyDescent="0.2">
      <c r="A41" s="29" t="s">
        <v>35</v>
      </c>
      <c r="B41" s="17" t="s">
        <v>44</v>
      </c>
      <c r="C41" s="19"/>
      <c r="D41" s="17" t="s">
        <v>45</v>
      </c>
      <c r="E41" s="19"/>
      <c r="F41" s="17" t="s">
        <v>46</v>
      </c>
      <c r="G41" s="19"/>
      <c r="H41" s="17" t="s">
        <v>47</v>
      </c>
      <c r="I41" s="19"/>
      <c r="J41" s="30"/>
      <c r="K41" s="31"/>
    </row>
    <row r="42" spans="1:16" ht="15.75" x14ac:dyDescent="0.2">
      <c r="A42" s="33">
        <v>1</v>
      </c>
      <c r="B42" s="34">
        <v>2</v>
      </c>
      <c r="C42" s="35"/>
      <c r="D42" s="34">
        <v>3</v>
      </c>
      <c r="E42" s="35"/>
      <c r="F42" s="34">
        <v>4</v>
      </c>
      <c r="G42" s="35"/>
      <c r="H42" s="34">
        <v>6</v>
      </c>
      <c r="I42" s="35"/>
      <c r="J42" s="36"/>
      <c r="K42" s="20"/>
    </row>
    <row r="43" spans="1:16" ht="45" customHeight="1" x14ac:dyDescent="0.2">
      <c r="A43" s="37">
        <v>1</v>
      </c>
      <c r="B43" s="22" t="s">
        <v>48</v>
      </c>
      <c r="C43" s="24"/>
      <c r="D43" s="38">
        <f>1147685-80000-17000+67300</f>
        <v>1117985</v>
      </c>
      <c r="E43" s="39"/>
      <c r="F43" s="38">
        <v>50000</v>
      </c>
      <c r="G43" s="39"/>
      <c r="H43" s="38">
        <f>D43+F43</f>
        <v>1167985</v>
      </c>
      <c r="I43" s="39"/>
      <c r="J43" s="40"/>
      <c r="K43" s="20"/>
    </row>
    <row r="44" spans="1:16" ht="15.75" x14ac:dyDescent="0.2">
      <c r="A44" s="41" t="s">
        <v>49</v>
      </c>
      <c r="B44" s="42"/>
      <c r="C44" s="43"/>
      <c r="D44" s="38">
        <f>D43</f>
        <v>1117985</v>
      </c>
      <c r="E44" s="39"/>
      <c r="F44" s="38">
        <f t="shared" ref="F44" si="0">F43</f>
        <v>50000</v>
      </c>
      <c r="G44" s="39"/>
      <c r="H44" s="38">
        <f t="shared" ref="H44" si="1">H43</f>
        <v>1167985</v>
      </c>
      <c r="I44" s="39"/>
      <c r="J44" s="20"/>
      <c r="K44" s="20"/>
    </row>
    <row r="45" spans="1:16" ht="14.45" customHeight="1" x14ac:dyDescent="0.2">
      <c r="A45" s="20"/>
      <c r="B45" s="6"/>
      <c r="C45" s="20"/>
      <c r="D45" s="44"/>
      <c r="E45" s="44"/>
      <c r="F45" s="44"/>
      <c r="G45" s="44"/>
      <c r="H45" s="44"/>
      <c r="I45" s="44"/>
      <c r="J45" s="20"/>
      <c r="K45" s="20"/>
    </row>
    <row r="46" spans="1:16" ht="15.75" customHeight="1" x14ac:dyDescent="0.2">
      <c r="A46" s="12" t="s">
        <v>50</v>
      </c>
      <c r="B46" s="12"/>
      <c r="C46" s="12"/>
      <c r="D46" s="12"/>
      <c r="E46" s="12"/>
      <c r="F46" s="12"/>
      <c r="G46" s="12"/>
      <c r="H46" s="12"/>
      <c r="I46" s="20"/>
      <c r="J46" s="20"/>
      <c r="K46" s="20"/>
      <c r="O46" s="40"/>
      <c r="P46" s="40"/>
    </row>
    <row r="47" spans="1:16" ht="19.5" customHeight="1" x14ac:dyDescent="0.2">
      <c r="A47" s="28" t="s">
        <v>43</v>
      </c>
      <c r="B47" s="28"/>
      <c r="C47" s="28"/>
      <c r="D47" s="28"/>
      <c r="E47" s="28"/>
      <c r="F47" s="28"/>
      <c r="G47" s="28"/>
      <c r="H47" s="28"/>
      <c r="I47" s="28"/>
      <c r="J47" s="9"/>
      <c r="K47" s="9"/>
    </row>
    <row r="48" spans="1:16" ht="31.5" customHeight="1" x14ac:dyDescent="0.2">
      <c r="A48" s="17" t="s">
        <v>51</v>
      </c>
      <c r="B48" s="18"/>
      <c r="C48" s="19"/>
      <c r="D48" s="17" t="s">
        <v>45</v>
      </c>
      <c r="E48" s="19"/>
      <c r="F48" s="17" t="s">
        <v>46</v>
      </c>
      <c r="G48" s="19"/>
      <c r="H48" s="17" t="s">
        <v>47</v>
      </c>
      <c r="I48" s="19"/>
      <c r="J48" s="20"/>
      <c r="K48" s="20"/>
    </row>
    <row r="49" spans="1:11" ht="16.5" customHeight="1" x14ac:dyDescent="0.2">
      <c r="A49" s="34">
        <v>1</v>
      </c>
      <c r="B49" s="45"/>
      <c r="C49" s="35"/>
      <c r="D49" s="34">
        <v>2</v>
      </c>
      <c r="E49" s="35"/>
      <c r="F49" s="34">
        <v>3</v>
      </c>
      <c r="G49" s="35"/>
      <c r="H49" s="34">
        <v>4</v>
      </c>
      <c r="I49" s="35"/>
      <c r="J49" s="20"/>
      <c r="K49" s="20"/>
    </row>
    <row r="50" spans="1:11" ht="42.6" customHeight="1" x14ac:dyDescent="0.2">
      <c r="A50" s="22" t="s">
        <v>52</v>
      </c>
      <c r="B50" s="23"/>
      <c r="C50" s="24"/>
      <c r="D50" s="46">
        <f>D43</f>
        <v>1117985</v>
      </c>
      <c r="E50" s="47"/>
      <c r="F50" s="46">
        <v>50000</v>
      </c>
      <c r="G50" s="47"/>
      <c r="H50" s="46">
        <f>F50+D50</f>
        <v>1167985</v>
      </c>
      <c r="I50" s="47"/>
      <c r="J50" s="20"/>
      <c r="K50" s="20"/>
    </row>
    <row r="51" spans="1:11" ht="26.25" customHeight="1" x14ac:dyDescent="0.2">
      <c r="A51" s="48" t="s">
        <v>49</v>
      </c>
      <c r="B51" s="49"/>
      <c r="C51" s="50"/>
      <c r="D51" s="46">
        <f>D50</f>
        <v>1117985</v>
      </c>
      <c r="E51" s="47"/>
      <c r="F51" s="46">
        <f t="shared" ref="F51" si="2">F50</f>
        <v>50000</v>
      </c>
      <c r="G51" s="47"/>
      <c r="H51" s="46">
        <f t="shared" ref="H51" si="3">H50</f>
        <v>1167985</v>
      </c>
      <c r="I51" s="47"/>
      <c r="J51" s="20"/>
      <c r="K51" s="20"/>
    </row>
    <row r="52" spans="1:11" ht="15.75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7.25" customHeight="1" x14ac:dyDescent="0.2">
      <c r="A53" s="51" t="s">
        <v>53</v>
      </c>
      <c r="B53" s="51"/>
      <c r="C53" s="51"/>
      <c r="D53" s="51"/>
      <c r="E53" s="51"/>
      <c r="F53" s="51"/>
      <c r="G53" s="51"/>
      <c r="H53" s="51"/>
      <c r="I53" s="20"/>
      <c r="J53" s="20"/>
      <c r="K53" s="20"/>
    </row>
    <row r="54" spans="1:11" ht="39" customHeight="1" x14ac:dyDescent="0.2">
      <c r="A54" s="29" t="s">
        <v>35</v>
      </c>
      <c r="B54" s="29" t="s">
        <v>54</v>
      </c>
      <c r="C54" s="29" t="s">
        <v>55</v>
      </c>
      <c r="D54" s="17" t="s">
        <v>56</v>
      </c>
      <c r="E54" s="19"/>
      <c r="F54" s="17" t="s">
        <v>45</v>
      </c>
      <c r="G54" s="19"/>
      <c r="H54" s="17" t="s">
        <v>46</v>
      </c>
      <c r="I54" s="19"/>
      <c r="J54" s="17" t="s">
        <v>47</v>
      </c>
      <c r="K54" s="19"/>
    </row>
    <row r="55" spans="1:11" s="32" customFormat="1" ht="21.95" customHeight="1" x14ac:dyDescent="0.2">
      <c r="A55" s="33">
        <v>1</v>
      </c>
      <c r="B55" s="33">
        <v>2</v>
      </c>
      <c r="C55" s="33">
        <v>3</v>
      </c>
      <c r="D55" s="34">
        <v>4</v>
      </c>
      <c r="E55" s="35"/>
      <c r="F55" s="34">
        <v>5</v>
      </c>
      <c r="G55" s="35"/>
      <c r="H55" s="34">
        <v>6</v>
      </c>
      <c r="I55" s="35"/>
      <c r="J55" s="34">
        <v>7</v>
      </c>
      <c r="K55" s="35"/>
    </row>
    <row r="56" spans="1:11" ht="21.95" customHeight="1" x14ac:dyDescent="0.2">
      <c r="A56" s="37">
        <v>1</v>
      </c>
      <c r="B56" s="52" t="s">
        <v>57</v>
      </c>
      <c r="C56" s="53"/>
      <c r="D56" s="54"/>
      <c r="E56" s="55"/>
      <c r="F56" s="54"/>
      <c r="G56" s="55"/>
      <c r="H56" s="54"/>
      <c r="I56" s="55"/>
      <c r="J56" s="54"/>
      <c r="K56" s="55"/>
    </row>
    <row r="57" spans="1:11" ht="22.9" customHeight="1" x14ac:dyDescent="0.2">
      <c r="A57" s="56"/>
      <c r="B57" s="57" t="s">
        <v>58</v>
      </c>
      <c r="C57" s="57" t="s">
        <v>59</v>
      </c>
      <c r="D57" s="22" t="s">
        <v>60</v>
      </c>
      <c r="E57" s="24"/>
      <c r="F57" s="58">
        <v>2</v>
      </c>
      <c r="G57" s="59"/>
      <c r="H57" s="54"/>
      <c r="I57" s="55"/>
      <c r="J57" s="58">
        <f>F57+H57</f>
        <v>2</v>
      </c>
      <c r="K57" s="59"/>
    </row>
    <row r="58" spans="1:11" ht="33" customHeight="1" x14ac:dyDescent="0.2">
      <c r="A58" s="56"/>
      <c r="B58" s="57" t="s">
        <v>61</v>
      </c>
      <c r="C58" s="57" t="s">
        <v>59</v>
      </c>
      <c r="D58" s="22" t="s">
        <v>62</v>
      </c>
      <c r="E58" s="24"/>
      <c r="F58" s="58">
        <v>22</v>
      </c>
      <c r="G58" s="59"/>
      <c r="H58" s="54"/>
      <c r="I58" s="55"/>
      <c r="J58" s="58">
        <f t="shared" ref="J58:J64" si="4">F58+H58</f>
        <v>22</v>
      </c>
      <c r="K58" s="59"/>
    </row>
    <row r="59" spans="1:11" ht="49.15" customHeight="1" x14ac:dyDescent="0.2">
      <c r="A59" s="56"/>
      <c r="B59" s="57" t="s">
        <v>63</v>
      </c>
      <c r="C59" s="57" t="s">
        <v>59</v>
      </c>
      <c r="D59" s="22" t="s">
        <v>62</v>
      </c>
      <c r="E59" s="24"/>
      <c r="F59" s="60">
        <v>29</v>
      </c>
      <c r="G59" s="61"/>
      <c r="H59" s="60"/>
      <c r="I59" s="61"/>
      <c r="J59" s="60">
        <f t="shared" si="4"/>
        <v>29</v>
      </c>
      <c r="K59" s="61"/>
    </row>
    <row r="60" spans="1:11" ht="69.75" customHeight="1" x14ac:dyDescent="0.2">
      <c r="A60" s="56"/>
      <c r="B60" s="57" t="s">
        <v>64</v>
      </c>
      <c r="C60" s="57" t="s">
        <v>65</v>
      </c>
      <c r="D60" s="22" t="s">
        <v>66</v>
      </c>
      <c r="E60" s="24"/>
      <c r="F60" s="62">
        <v>116000</v>
      </c>
      <c r="G60" s="63"/>
      <c r="H60" s="62">
        <v>50000</v>
      </c>
      <c r="I60" s="63"/>
      <c r="J60" s="62">
        <f>F60+H60</f>
        <v>166000</v>
      </c>
      <c r="K60" s="63"/>
    </row>
    <row r="61" spans="1:11" ht="19.149999999999999" customHeight="1" x14ac:dyDescent="0.2">
      <c r="A61" s="56">
        <v>2</v>
      </c>
      <c r="B61" s="52" t="s">
        <v>67</v>
      </c>
      <c r="C61" s="57"/>
      <c r="D61" s="22"/>
      <c r="E61" s="24"/>
      <c r="F61" s="58"/>
      <c r="G61" s="59"/>
      <c r="H61" s="54"/>
      <c r="I61" s="55"/>
      <c r="J61" s="62"/>
      <c r="K61" s="63"/>
    </row>
    <row r="62" spans="1:11" ht="57" customHeight="1" x14ac:dyDescent="0.2">
      <c r="A62" s="56"/>
      <c r="B62" s="57" t="s">
        <v>68</v>
      </c>
      <c r="C62" s="57" t="s">
        <v>69</v>
      </c>
      <c r="D62" s="22" t="s">
        <v>70</v>
      </c>
      <c r="E62" s="24"/>
      <c r="F62" s="64">
        <f>998+565</f>
        <v>1563</v>
      </c>
      <c r="G62" s="65"/>
      <c r="H62" s="64"/>
      <c r="I62" s="65"/>
      <c r="J62" s="64">
        <f t="shared" ref="J62" si="5">F62+H62</f>
        <v>1563</v>
      </c>
      <c r="K62" s="65"/>
    </row>
    <row r="63" spans="1:11" ht="30" customHeight="1" x14ac:dyDescent="0.2">
      <c r="A63" s="56">
        <v>3</v>
      </c>
      <c r="B63" s="52" t="s">
        <v>71</v>
      </c>
      <c r="C63" s="57"/>
      <c r="D63" s="22"/>
      <c r="E63" s="24"/>
      <c r="F63" s="64"/>
      <c r="G63" s="65"/>
      <c r="H63" s="58"/>
      <c r="I63" s="59"/>
      <c r="J63" s="58"/>
      <c r="K63" s="59"/>
    </row>
    <row r="64" spans="1:11" ht="34.9" customHeight="1" x14ac:dyDescent="0.2">
      <c r="A64" s="56"/>
      <c r="B64" s="57" t="s">
        <v>72</v>
      </c>
      <c r="C64" s="57" t="s">
        <v>65</v>
      </c>
      <c r="D64" s="22" t="s">
        <v>73</v>
      </c>
      <c r="E64" s="24"/>
      <c r="F64" s="58">
        <f>D44/F62</f>
        <v>715.28150991682662</v>
      </c>
      <c r="G64" s="59"/>
      <c r="H64" s="66">
        <f>F51/F62</f>
        <v>31.989763275751759</v>
      </c>
      <c r="I64" s="67"/>
      <c r="J64" s="58">
        <f t="shared" si="4"/>
        <v>747.27127319257841</v>
      </c>
      <c r="K64" s="59"/>
    </row>
    <row r="65" spans="1:11" ht="21.95" customHeight="1" x14ac:dyDescent="0.2">
      <c r="A65" s="56">
        <v>4</v>
      </c>
      <c r="B65" s="52" t="s">
        <v>74</v>
      </c>
      <c r="C65" s="57"/>
      <c r="D65" s="22"/>
      <c r="E65" s="24"/>
      <c r="F65" s="58"/>
      <c r="G65" s="59"/>
      <c r="H65" s="54"/>
      <c r="I65" s="55"/>
      <c r="J65" s="58"/>
      <c r="K65" s="59"/>
    </row>
    <row r="66" spans="1:11" ht="53.45" customHeight="1" x14ac:dyDescent="0.2">
      <c r="A66" s="53"/>
      <c r="B66" s="57" t="s">
        <v>75</v>
      </c>
      <c r="C66" s="53" t="s">
        <v>76</v>
      </c>
      <c r="D66" s="68" t="s">
        <v>77</v>
      </c>
      <c r="E66" s="69"/>
      <c r="F66" s="54">
        <v>100</v>
      </c>
      <c r="G66" s="55"/>
      <c r="H66" s="54"/>
      <c r="I66" s="55"/>
      <c r="J66" s="54">
        <v>100</v>
      </c>
      <c r="K66" s="55"/>
    </row>
    <row r="67" spans="1:11" s="74" customFormat="1" ht="48.6" customHeight="1" x14ac:dyDescent="0.25">
      <c r="A67" s="70" t="s">
        <v>78</v>
      </c>
      <c r="B67" s="70"/>
      <c r="C67" s="71"/>
      <c r="D67" s="71"/>
      <c r="E67" s="72"/>
      <c r="F67" s="71"/>
      <c r="G67" s="71"/>
      <c r="H67" s="73" t="s">
        <v>79</v>
      </c>
      <c r="I67" s="73"/>
      <c r="J67" s="73"/>
      <c r="K67" s="73"/>
    </row>
    <row r="68" spans="1:11" s="74" customFormat="1" ht="1.1499999999999999" hidden="1" customHeight="1" x14ac:dyDescent="0.25">
      <c r="A68" s="70" t="s">
        <v>80</v>
      </c>
      <c r="B68" s="70"/>
      <c r="C68" s="71"/>
      <c r="D68" s="71"/>
      <c r="E68" s="75" t="s">
        <v>81</v>
      </c>
      <c r="F68" s="76"/>
      <c r="G68" s="76"/>
      <c r="H68" s="77" t="s">
        <v>82</v>
      </c>
      <c r="I68" s="77"/>
      <c r="J68" s="77"/>
      <c r="K68" s="77"/>
    </row>
    <row r="69" spans="1:11" s="74" customFormat="1" ht="45" customHeight="1" x14ac:dyDescent="0.25">
      <c r="A69" s="70" t="s">
        <v>83</v>
      </c>
      <c r="B69" s="70"/>
      <c r="C69" s="71"/>
      <c r="D69" s="71"/>
      <c r="E69" s="75" t="s">
        <v>81</v>
      </c>
      <c r="F69" s="71"/>
      <c r="G69" s="71"/>
      <c r="H69" s="77" t="s">
        <v>82</v>
      </c>
      <c r="I69" s="77"/>
      <c r="J69" s="77"/>
      <c r="K69" s="77"/>
    </row>
    <row r="70" spans="1:11" s="74" customFormat="1" ht="18.75" customHeight="1" x14ac:dyDescent="0.25">
      <c r="A70" s="78"/>
      <c r="B70" s="71"/>
      <c r="C70" s="71"/>
      <c r="D70" s="71"/>
      <c r="E70" s="72"/>
      <c r="F70" s="71"/>
      <c r="G70" s="71"/>
      <c r="H70" s="79" t="s">
        <v>84</v>
      </c>
      <c r="I70" s="79"/>
      <c r="J70" s="79"/>
      <c r="K70" s="79"/>
    </row>
    <row r="71" spans="1:11" s="74" customFormat="1" ht="20.25" customHeight="1" x14ac:dyDescent="0.2">
      <c r="A71" s="78" t="s">
        <v>85</v>
      </c>
      <c r="B71" s="71"/>
      <c r="C71" s="78"/>
      <c r="D71" s="71"/>
      <c r="E71" s="75" t="s">
        <v>81</v>
      </c>
      <c r="F71" s="75"/>
      <c r="G71" s="76"/>
      <c r="H71" s="77" t="s">
        <v>82</v>
      </c>
      <c r="I71" s="77"/>
      <c r="J71" s="77"/>
      <c r="K71" s="77"/>
    </row>
    <row r="72" spans="1:11" s="74" customFormat="1" ht="34.5" customHeight="1" x14ac:dyDescent="0.2">
      <c r="A72" s="80"/>
      <c r="B72" s="81" t="s">
        <v>86</v>
      </c>
      <c r="C72" s="80"/>
      <c r="D72" s="80"/>
      <c r="E72" s="80"/>
      <c r="F72" s="80"/>
      <c r="G72" s="80"/>
      <c r="H72" s="80"/>
      <c r="I72" s="80"/>
      <c r="J72" s="80"/>
      <c r="K72" s="80"/>
    </row>
    <row r="73" spans="1:11" x14ac:dyDescent="0.2">
      <c r="A73" s="80"/>
      <c r="B73" s="80" t="s">
        <v>87</v>
      </c>
      <c r="C73" s="80"/>
      <c r="D73" s="80"/>
      <c r="E73" s="80"/>
      <c r="F73" s="80"/>
      <c r="G73" s="80"/>
      <c r="H73" s="80"/>
      <c r="I73" s="80"/>
      <c r="J73" s="80"/>
      <c r="K73" s="80"/>
    </row>
    <row r="74" spans="1:11" x14ac:dyDescent="0.2">
      <c r="A74" s="82"/>
      <c r="B74" s="82"/>
    </row>
    <row r="75" spans="1:11" ht="12.75" customHeight="1" x14ac:dyDescent="0.2">
      <c r="A75" s="82"/>
      <c r="B75" s="82"/>
    </row>
  </sheetData>
  <mergeCells count="136">
    <mergeCell ref="A74:B74"/>
    <mergeCell ref="A75:B75"/>
    <mergeCell ref="A68:B68"/>
    <mergeCell ref="H68:K68"/>
    <mergeCell ref="A69:B69"/>
    <mergeCell ref="H69:K69"/>
    <mergeCell ref="H70:K70"/>
    <mergeCell ref="H71:K71"/>
    <mergeCell ref="D66:E66"/>
    <mergeCell ref="F66:G66"/>
    <mergeCell ref="H66:I66"/>
    <mergeCell ref="J66:K66"/>
    <mergeCell ref="A67:B67"/>
    <mergeCell ref="H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44:C44"/>
    <mergeCell ref="D44:E44"/>
    <mergeCell ref="F44:G44"/>
    <mergeCell ref="H44:I44"/>
    <mergeCell ref="A46:H46"/>
    <mergeCell ref="A47:I47"/>
    <mergeCell ref="B42:C42"/>
    <mergeCell ref="D42:E42"/>
    <mergeCell ref="F42:G42"/>
    <mergeCell ref="H42:I42"/>
    <mergeCell ref="B43:C43"/>
    <mergeCell ref="D43:E43"/>
    <mergeCell ref="F43:G43"/>
    <mergeCell ref="H43:I43"/>
    <mergeCell ref="A39:H39"/>
    <mergeCell ref="A40:I40"/>
    <mergeCell ref="B41:C41"/>
    <mergeCell ref="D41:E41"/>
    <mergeCell ref="F41:G41"/>
    <mergeCell ref="H41:I41"/>
    <mergeCell ref="B29:H29"/>
    <mergeCell ref="B30:H30"/>
    <mergeCell ref="A32:K32"/>
    <mergeCell ref="A34:K34"/>
    <mergeCell ref="B36:H36"/>
    <mergeCell ref="B37:H37"/>
    <mergeCell ref="A22:K22"/>
    <mergeCell ref="A23:J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35433070866141736" bottom="0.35433070866141736" header="0.31496062992125984" footer="0.31496062992125984"/>
  <pageSetup paperSize="9" scale="65" fitToHeight="3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1151</vt:lpstr>
      <vt:lpstr>'1151'!Область_друку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2021-12-13T14:06:08Z</dcterms:created>
  <dcterms:modified xsi:type="dcterms:W3CDTF">2021-12-13T14:06:15Z</dcterms:modified>
</cp:coreProperties>
</file>