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и освіта\"/>
    </mc:Choice>
  </mc:AlternateContent>
  <bookViews>
    <workbookView xWindow="0" yWindow="0" windowWidth="28800" windowHeight="11835"/>
  </bookViews>
  <sheets>
    <sheet name="1160_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H41" i="1"/>
  <c r="H42" i="1" s="1"/>
  <c r="D42" i="1"/>
  <c r="F42" i="1"/>
  <c r="D48" i="1"/>
  <c r="H48" i="1"/>
  <c r="H49" i="1" s="1"/>
  <c r="D49" i="1"/>
  <c r="F49" i="1"/>
  <c r="J57" i="1"/>
  <c r="J58" i="1"/>
  <c r="J65" i="1"/>
  <c r="J66" i="1"/>
</calcChain>
</file>

<file path=xl/sharedStrings.xml><?xml version="1.0" encoding="utf-8"?>
<sst xmlns="http://schemas.openxmlformats.org/spreadsheetml/2006/main" count="111" uniqueCount="88">
  <si>
    <t>Ярослава Балабась 70 46 06</t>
  </si>
  <si>
    <t>Оксана Кумарьова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</si>
  <si>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</si>
  <si>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</si>
  <si>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</si>
  <si>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            Сергій ЯМЧУК                  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</si>
  <si>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</si>
  <si>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</si>
  <si>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</si>
  <si>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</si>
  <si>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r>
      <rPr>
        <sz val="12"/>
        <rFont val="Times New Roman"/>
        <family val="1"/>
      </rPr>
      <t>Розрахунок</t>
    </r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</si>
  <si>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</si>
  <si>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Відсоток захищених статей видатків в загальному обсязі</t>
    </r>
  </si>
  <si>
    <t>якості</t>
  </si>
  <si>
    <t>Розрахунок</t>
  </si>
  <si>
    <t>грн</t>
  </si>
  <si>
    <t>Середні витрати на одиницю придбаного комп'ютерного обладнання</t>
  </si>
  <si>
    <t>Середня вартість виготовлення одного примірника навчально-методичної літератури</t>
  </si>
  <si>
    <t>ефективності</t>
  </si>
  <si>
    <t>од.</t>
  </si>
  <si>
    <t>Кількість комп'ютерного обладнання, що планується придбати</t>
  </si>
  <si>
    <t>Кількість проведених супервізій</t>
  </si>
  <si>
    <t>Кількість  консультацій наданих педагогічним працівникам</t>
  </si>
  <si>
    <t>продукту</t>
  </si>
  <si>
    <t xml:space="preserve"> Рішення сесії Хмельницької міської ради від 21.04.2021 року №27</t>
  </si>
  <si>
    <t xml:space="preserve">Обсяг видатків на придбання комп'ютерного обладнання і предметів довгострокового користування </t>
  </si>
  <si>
    <t>Штатний розпис</t>
  </si>
  <si>
    <r>
      <rPr>
        <sz val="12"/>
        <rFont val="Times New Roman"/>
        <family val="1"/>
      </rPr>
      <t>од.</t>
    </r>
  </si>
  <si>
    <t>Всього - середньорічне число ставок (штатних одиниць )</t>
  </si>
  <si>
    <t>Штатний розпис, тарифікація</t>
  </si>
  <si>
    <t>Середньорічна кількість  педагогічного персоналу</t>
  </si>
  <si>
    <t xml:space="preserve">Мережа </t>
  </si>
  <si>
    <t>Кількість  центрів</t>
  </si>
  <si>
    <t>затрат</t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</si>
  <si>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</si>
  <si>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</si>
  <si>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</si>
  <si>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Джерело інформації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</si>
  <si>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</si>
  <si>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</si>
  <si>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</si>
  <si>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11. Результативні показники бюджетної програми:</t>
    </r>
  </si>
  <si>
    <t>УСЬОГО</t>
  </si>
  <si>
    <t>Програма розвитку освіти Хмельницької міської територіальної громади на 2017 - 2021 роки (із змінами і доповненнями)</t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</si>
  <si>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</si>
  <si>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(грн)</t>
    </r>
  </si>
  <si>
    <t>10. Перелік місцевих / регіональних програм, що виконуються у складі бюджетної програми:</t>
  </si>
  <si>
    <t xml:space="preserve">Створення належних умов для діяльності центру професійного розвитку педагогічних  працівників </t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</si>
  <si>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</si>
  <si>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sz val="12"/>
        <rFont val="Times New Roman"/>
        <family val="1"/>
      </rPr>
      <t>9. Напрями використання бюджетних коштів:</t>
    </r>
  </si>
  <si>
    <t>Забезпечити  діяльність центру професійного розвитку педагогічних працівників. Основне завдання Центрів професійного розвитку - це допомога й підтримка вчителю, а не контроль.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вебресурси та інші інструменти. Підтримка баз даних (суб'єктів підвищення кваліфікації, педагогів-наставників, супервізорів тощо). Взаємодія та співпраця з органами державної влади та місцевого самоврядування.</t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</si>
  <si>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</si>
  <si>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8. Завдання бюджетної програми:</t>
    </r>
  </si>
  <si>
    <r>
      <t xml:space="preserve">7. Мета бюджетної програми: </t>
    </r>
    <r>
      <rPr>
        <u/>
        <sz val="12"/>
        <rFont val="Times New Roman"/>
        <family val="1"/>
      </rPr>
      <t>Мета бюджетної програми: Забезпечення  діяльності центру професійного  розвитку педагогічних працівників. Сприяти професійному розвитку педагогів закладів дошкільної, позашкільної, загальної середньої освіти, інклюзивно-ресурсних та міжшкільних ресурсних центрів.</t>
    </r>
  </si>
  <si>
    <t>Забезпечення  координації роботи методичних установ усіх рівнів,забезпечення єдиної ситеми в роботі та   повної визначеності у розподілі  функцій між організаційно-структурними рівнями.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</si>
  <si>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</si>
  <si>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</si>
  <si>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 сесії Хмельницької міської ради  № 3 від 20.10.2021 року «Про внесення змін до бюджету Хмельницької міської територіальної громади на 2021 рік»</t>
  </si>
  <si>
    <t>Рішення сесії Хмельницької міської ради  №27 від 21.04.2021 року «Про внесення змін до бюджету Хмельницької міської територіальної громади на 2021 рік»</t>
  </si>
  <si>
    <t>Рішення сесії Хмельницької міської ради  № 14 від 23.12.2020 року «Про бюджет Хмельницької міської територіальної громади на 2021 рік»</t>
  </si>
  <si>
    <t>Рішення сесії міської ради № 3 від 12.07.2017 року  "Про внесення змін до Програми розвитку освіти міста Хмельницького на 2017-2021 роки"</t>
  </si>
  <si>
    <t>Рішення сесії міської ради № 2 від 29.12.2016 року  "Програма розвитку освіти міста Хмельницького на 2017-2021 роки"</t>
  </si>
  <si>
    <t>Постанова Кабінету Міністрів України № 672 від 29.07.2020 року  "Деякі питання професійного розвитку педагогічних працівників".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</si>
  <si>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</si>
  <si>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Закон Міністерства фінансів України № 59  від 13.03.1998 "Про затвердження Інструкції про службові відрядження в межах України та за кордон"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</si>
  <si>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</si>
  <si>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 України № 463-IX від 16.01.2020 року “Про загальну середню освіту”  (із змінами і доповненнями)</t>
  </si>
  <si>
    <t>Закон України № 2628-III від 11.07.2001 "Про дошкільну освіту" (із змінами і доповненнями)</t>
  </si>
  <si>
    <t>Закон України № 2145- VІІI від 05.09.2017 року  “Про освіту”   (із змінами і доповненнями)</t>
  </si>
  <si>
    <t>Закон України № 2402-III від 26.04.2001 "Про охорону дитинства"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</si>
  <si>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</si>
  <si>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</si>
  <si>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</si>
  <si>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t>4. Обсяг бюджетних призначень / бюджетних асигнувань   1 900 615,00  гривень, у тому числі загального фонду  1 850 615,00 гривень та спеціального фонду 50 000,00 гривень.</t>
  </si>
  <si>
    <r>
      <rPr>
        <u/>
        <sz val="10"/>
        <rFont val="Times New Roman"/>
        <family val="1"/>
      </rPr>
      <t xml:space="preserve">22564000000
</t>
    </r>
    <r>
      <rPr>
        <sz val="10"/>
        <rFont val="Times New Roman"/>
        <family val="1"/>
      </rPr>
      <t>(код бюджету)</t>
    </r>
  </si>
  <si>
    <r>
      <rPr>
        <u/>
        <sz val="12"/>
        <rFont val="Times New Roman"/>
        <family val="1"/>
      </rPr>
      <t xml:space="preserve"> Забезпечення діяльності центрів професійного розвитку педагогічних працівників 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</si>
  <si>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</si>
  <si>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</si>
  <si>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</si>
  <si>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</si>
  <si>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</si>
  <si>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</si>
  <si>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</si>
  <si>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</si>
  <si>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</si>
  <si>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</si>
  <si>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03 листопада 2021 року № 183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</si>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</sst>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color rgb="FF000000"/>
      <name val="Times New Roman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2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sz val="11"/>
      <name val="Times New Roman"/>
      <family val="1"/>
      <charset val="204"/>
    </font>
    <font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0"/>
      <name val="Times New Roman"/>
      <family val="1"/>
    </font>
    <font>
      <u/>
      <sz val="10"/>
      <name val="Times New Roman"/>
      <family val="1"/>
    </font>
    <font>
      <vertAlign val="superscript"/>
      <sz val="10"/>
      <name val="Times New Roman"/>
      <family val="1"/>
    </font>
    <font>
      <u/>
      <sz val="10"/>
      <name val="Times New Roman"/>
      <family val="1"/>
      <charset val="204"/>
    </font>
    <font>
      <b/>
      <sz val="13.5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10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4" fontId="7" fillId="0" borderId="5" xfId="0" applyNumberFormat="1" applyFont="1" applyFill="1" applyBorder="1" applyAlignment="1">
      <alignment horizontal="center" vertical="center" wrapText="1" shrinkToFit="1"/>
    </xf>
    <xf numFmtId="4" fontId="7" fillId="0" borderId="6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center" vertical="center" wrapText="1" shrinkToFit="1"/>
    </xf>
    <xf numFmtId="164" fontId="4" fillId="0" borderId="8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1" fontId="4" fillId="0" borderId="8" xfId="0" applyNumberFormat="1" applyFont="1" applyFill="1" applyBorder="1" applyAlignment="1">
      <alignment horizontal="center" vertical="center" wrapText="1" shrinkToFit="1"/>
    </xf>
    <xf numFmtId="1" fontId="6" fillId="0" borderId="7" xfId="0" applyNumberFormat="1" applyFont="1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 shrinkToFit="1"/>
    </xf>
    <xf numFmtId="1" fontId="6" fillId="0" borderId="3" xfId="0" applyNumberFormat="1" applyFont="1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1" fontId="9" fillId="0" borderId="7" xfId="0" applyNumberFormat="1" applyFont="1" applyFill="1" applyBorder="1" applyAlignment="1">
      <alignment horizontal="center" vertical="center" wrapText="1" shrinkToFit="1"/>
    </xf>
    <xf numFmtId="1" fontId="9" fillId="0" borderId="8" xfId="0" applyNumberFormat="1" applyFont="1" applyFill="1" applyBorder="1" applyAlignment="1">
      <alignment horizontal="center" vertical="center" wrapText="1" shrinkToFi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vertical="center" wrapText="1" shrinkToFit="1"/>
    </xf>
    <xf numFmtId="4" fontId="6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right"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 wrapText="1" shrinkToFit="1"/>
    </xf>
    <xf numFmtId="4" fontId="6" fillId="0" borderId="3" xfId="0" applyNumberFormat="1" applyFont="1" applyFill="1" applyBorder="1" applyAlignment="1">
      <alignment vertical="center" wrapText="1" shrinkToFit="1"/>
    </xf>
    <xf numFmtId="0" fontId="2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 wrapText="1" shrinkToFit="1"/>
    </xf>
    <xf numFmtId="4" fontId="6" fillId="0" borderId="7" xfId="0" applyNumberFormat="1" applyFont="1" applyFill="1" applyBorder="1" applyAlignment="1">
      <alignment vertical="center" wrapText="1" shrinkToFit="1"/>
    </xf>
    <xf numFmtId="0" fontId="2" fillId="0" borderId="10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center" vertical="center" wrapText="1" shrinkToFit="1"/>
    </xf>
    <xf numFmtId="1" fontId="9" fillId="0" borderId="10" xfId="0" applyNumberFormat="1" applyFont="1" applyFill="1" applyBorder="1" applyAlignment="1">
      <alignment horizontal="center" vertical="center" wrapText="1" shrinkToFit="1"/>
    </xf>
    <xf numFmtId="1" fontId="9" fillId="0" borderId="7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78"/>
  <sheetViews>
    <sheetView tabSelected="1" view="pageBreakPreview" zoomScale="70" zoomScaleNormal="60" zoomScaleSheetLayoutView="70" workbookViewId="0">
      <selection activeCell="G1" sqref="G1:K2"/>
    </sheetView>
  </sheetViews>
  <sheetFormatPr defaultRowHeight="12.75" x14ac:dyDescent="0.2"/>
  <cols>
    <col min="1" max="1" width="23.1640625" style="2" customWidth="1"/>
    <col min="2" max="2" width="32.83203125" style="2" customWidth="1"/>
    <col min="3" max="3" width="18.33203125" style="2" customWidth="1"/>
    <col min="4" max="4" width="32" style="2" customWidth="1"/>
    <col min="5" max="5" width="26.1640625" style="2" customWidth="1"/>
    <col min="6" max="6" width="36.83203125" style="2" customWidth="1"/>
    <col min="7" max="7" width="2.5" style="2" customWidth="1"/>
    <col min="8" max="8" width="24.6640625" style="2" customWidth="1"/>
    <col min="9" max="9" width="5" style="2" customWidth="1"/>
    <col min="10" max="10" width="9.33203125" style="2"/>
    <col min="11" max="11" width="13.83203125" style="2" customWidth="1"/>
    <col min="12" max="16384" width="9.33203125" style="1"/>
  </cols>
  <sheetData>
    <row r="1" spans="1:11" ht="125.25" customHeight="1" x14ac:dyDescent="0.2">
      <c r="B1" s="75"/>
      <c r="C1" s="75"/>
      <c r="D1" s="75"/>
      <c r="E1" s="75"/>
      <c r="F1" s="75"/>
      <c r="G1" s="108" t="s">
        <v>87</v>
      </c>
      <c r="H1" s="109"/>
      <c r="I1" s="109"/>
      <c r="J1" s="109"/>
      <c r="K1" s="109"/>
    </row>
    <row r="2" spans="1:11" ht="146.25" customHeight="1" x14ac:dyDescent="0.2">
      <c r="B2" s="75"/>
      <c r="C2" s="75"/>
      <c r="D2" s="75"/>
      <c r="E2" s="75"/>
      <c r="F2" s="75"/>
      <c r="G2" s="108" t="s">
        <v>86</v>
      </c>
      <c r="H2" s="108"/>
      <c r="I2" s="108"/>
      <c r="J2" s="108"/>
      <c r="K2" s="108"/>
    </row>
    <row r="3" spans="1:11" ht="39" customHeight="1" x14ac:dyDescent="0.2">
      <c r="A3" s="103" t="s">
        <v>85</v>
      </c>
      <c r="B3" s="103"/>
      <c r="C3" s="103"/>
      <c r="D3" s="103"/>
      <c r="E3" s="103"/>
      <c r="F3" s="103"/>
      <c r="G3" s="103"/>
      <c r="H3" s="103"/>
    </row>
    <row r="4" spans="1:11" ht="71.25" customHeight="1" x14ac:dyDescent="0.2">
      <c r="A4" s="107" t="s">
        <v>84</v>
      </c>
      <c r="B4" s="103" t="s">
        <v>83</v>
      </c>
      <c r="C4" s="103"/>
      <c r="D4" s="103"/>
      <c r="E4" s="103"/>
      <c r="F4" s="103"/>
      <c r="G4" s="104" t="s">
        <v>82</v>
      </c>
      <c r="H4" s="104"/>
      <c r="I4" s="104"/>
      <c r="J4" s="104"/>
      <c r="K4" s="104"/>
    </row>
    <row r="5" spans="1:11" ht="72" customHeight="1" x14ac:dyDescent="0.2">
      <c r="A5" s="106" t="s">
        <v>81</v>
      </c>
      <c r="B5" s="103" t="s">
        <v>80</v>
      </c>
      <c r="C5" s="103"/>
      <c r="D5" s="103"/>
      <c r="E5" s="103"/>
      <c r="F5" s="103"/>
      <c r="G5" s="103" t="s">
        <v>79</v>
      </c>
      <c r="H5" s="103"/>
      <c r="I5" s="103"/>
      <c r="J5" s="103"/>
      <c r="K5" s="103"/>
    </row>
    <row r="6" spans="1:11" ht="73.5" customHeight="1" x14ac:dyDescent="0.2">
      <c r="A6" s="106" t="s">
        <v>78</v>
      </c>
      <c r="B6" s="104" t="s">
        <v>77</v>
      </c>
      <c r="C6" s="103"/>
      <c r="D6" s="105" t="s">
        <v>76</v>
      </c>
      <c r="E6" s="104" t="s">
        <v>75</v>
      </c>
      <c r="F6" s="103"/>
      <c r="G6" s="104" t="s">
        <v>74</v>
      </c>
      <c r="H6" s="103"/>
      <c r="I6" s="103"/>
      <c r="J6" s="103"/>
      <c r="K6" s="103"/>
    </row>
    <row r="8" spans="1:11" ht="15.75" x14ac:dyDescent="0.2">
      <c r="A8" s="77" t="s">
        <v>73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ht="27.6" customHeight="1" x14ac:dyDescent="0.2">
      <c r="A9" s="96" t="s">
        <v>72</v>
      </c>
      <c r="B9" s="76"/>
      <c r="C9" s="76"/>
      <c r="D9" s="76"/>
      <c r="E9" s="76"/>
      <c r="F9" s="76"/>
      <c r="G9" s="76"/>
      <c r="H9" s="76"/>
    </row>
    <row r="10" spans="1:11" ht="27.6" customHeight="1" x14ac:dyDescent="0.2">
      <c r="A10" s="98" t="s">
        <v>71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ht="27.6" customHeight="1" x14ac:dyDescent="0.2">
      <c r="A11" s="98" t="s">
        <v>70</v>
      </c>
      <c r="B11" s="98"/>
      <c r="C11" s="98"/>
      <c r="D11" s="98"/>
      <c r="E11" s="98"/>
      <c r="F11" s="98"/>
      <c r="G11" s="98"/>
      <c r="H11" s="98"/>
      <c r="I11" s="98"/>
      <c r="J11" s="102"/>
      <c r="K11" s="102"/>
    </row>
    <row r="12" spans="1:11" ht="27.6" customHeight="1" x14ac:dyDescent="0.2">
      <c r="A12" s="98" t="s">
        <v>69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27.6" customHeight="1" x14ac:dyDescent="0.2">
      <c r="A13" s="98" t="s">
        <v>68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27.6" customHeight="1" x14ac:dyDescent="0.2">
      <c r="A14" s="98" t="s">
        <v>67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ht="27.6" customHeight="1" x14ac:dyDescent="0.2">
      <c r="A15" s="98" t="s">
        <v>66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ht="27.6" customHeight="1" x14ac:dyDescent="0.2">
      <c r="A16" s="98" t="s">
        <v>65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ht="27.6" customHeight="1" x14ac:dyDescent="0.2">
      <c r="A17" s="98" t="s">
        <v>64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ht="23.45" customHeight="1" x14ac:dyDescent="0.2">
      <c r="A18" s="98" t="s">
        <v>63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</row>
    <row r="19" spans="1:11" ht="23.45" customHeight="1" x14ac:dyDescent="0.2">
      <c r="A19" s="100" t="s">
        <v>62</v>
      </c>
      <c r="B19" s="100"/>
      <c r="C19" s="100"/>
      <c r="D19" s="100"/>
      <c r="E19" s="100"/>
      <c r="F19" s="100"/>
      <c r="G19" s="100"/>
      <c r="H19" s="100"/>
      <c r="I19" s="99"/>
      <c r="J19" s="99"/>
      <c r="K19" s="99"/>
    </row>
    <row r="20" spans="1:11" ht="18.75" customHeight="1" x14ac:dyDescent="0.2">
      <c r="A20" s="98" t="s">
        <v>61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 ht="27" customHeight="1" x14ac:dyDescent="0.2">
      <c r="A21" s="98" t="s">
        <v>60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 ht="18" customHeight="1" x14ac:dyDescent="0.2">
      <c r="A22" s="97" t="s">
        <v>59</v>
      </c>
      <c r="B22" s="95"/>
      <c r="C22" s="95"/>
      <c r="D22" s="95"/>
      <c r="E22" s="95"/>
      <c r="F22" s="95"/>
      <c r="G22" s="95"/>
      <c r="H22" s="95"/>
    </row>
    <row r="23" spans="1:11" ht="18" customHeight="1" x14ac:dyDescent="0.2">
      <c r="A23" s="97" t="s">
        <v>58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</row>
    <row r="24" spans="1:11" ht="18" customHeight="1" x14ac:dyDescent="0.2">
      <c r="A24" s="97" t="s">
        <v>57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11" ht="18" customHeight="1" x14ac:dyDescent="0.2">
      <c r="A25" s="96" t="s">
        <v>56</v>
      </c>
      <c r="B25" s="95"/>
      <c r="C25" s="95"/>
      <c r="D25" s="95"/>
      <c r="E25" s="95"/>
      <c r="F25" s="95"/>
      <c r="G25" s="95"/>
      <c r="H25" s="95"/>
    </row>
    <row r="26" spans="1:11" ht="8.25" customHeight="1" x14ac:dyDescent="0.2">
      <c r="A26" s="88"/>
      <c r="B26" s="88"/>
      <c r="C26" s="88"/>
      <c r="D26" s="88"/>
      <c r="E26" s="88"/>
      <c r="F26" s="88"/>
      <c r="G26" s="88"/>
      <c r="H26" s="88"/>
    </row>
    <row r="27" spans="1:11" ht="15.75" x14ac:dyDescent="0.2">
      <c r="A27" s="94" t="s">
        <v>40</v>
      </c>
      <c r="B27" s="56" t="s">
        <v>55</v>
      </c>
      <c r="C27" s="56"/>
      <c r="D27" s="56"/>
      <c r="E27" s="56"/>
      <c r="F27" s="56"/>
      <c r="G27" s="56"/>
      <c r="H27" s="56"/>
    </row>
    <row r="28" spans="1:11" ht="30.75" customHeight="1" x14ac:dyDescent="0.2">
      <c r="A28" s="93">
        <v>1</v>
      </c>
      <c r="B28" s="92" t="s">
        <v>54</v>
      </c>
      <c r="C28" s="91"/>
      <c r="D28" s="91"/>
      <c r="E28" s="91"/>
      <c r="F28" s="91"/>
      <c r="G28" s="91"/>
      <c r="H28" s="91"/>
    </row>
    <row r="29" spans="1:11" ht="15.75" x14ac:dyDescent="0.2">
      <c r="A29" s="89"/>
      <c r="B29" s="65"/>
      <c r="C29" s="65"/>
      <c r="D29" s="65"/>
      <c r="E29" s="65"/>
      <c r="F29" s="65"/>
      <c r="G29" s="65"/>
      <c r="H29" s="65"/>
    </row>
    <row r="30" spans="1:11" ht="30.75" customHeight="1" x14ac:dyDescent="0.2">
      <c r="A30" s="77" t="s">
        <v>53</v>
      </c>
      <c r="B30" s="62"/>
      <c r="C30" s="62"/>
      <c r="D30" s="62"/>
      <c r="E30" s="62"/>
      <c r="F30" s="62"/>
      <c r="G30" s="62"/>
      <c r="H30" s="62"/>
    </row>
    <row r="32" spans="1:11" ht="15.75" x14ac:dyDescent="0.2">
      <c r="A32" s="62" t="s">
        <v>52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11" ht="15.75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1" ht="15.75" x14ac:dyDescent="0.2">
      <c r="A34" s="60" t="s">
        <v>40</v>
      </c>
      <c r="B34" s="58" t="s">
        <v>51</v>
      </c>
      <c r="C34" s="57"/>
      <c r="D34" s="57"/>
      <c r="E34" s="57"/>
      <c r="F34" s="57"/>
      <c r="G34" s="57"/>
      <c r="H34" s="57"/>
      <c r="I34" s="59"/>
    </row>
    <row r="35" spans="1:11" ht="84.75" customHeight="1" x14ac:dyDescent="0.2">
      <c r="A35" s="31">
        <v>1</v>
      </c>
      <c r="B35" s="22" t="s">
        <v>50</v>
      </c>
      <c r="C35" s="90"/>
      <c r="D35" s="90"/>
      <c r="E35" s="90"/>
      <c r="F35" s="90"/>
      <c r="G35" s="90"/>
      <c r="H35" s="90"/>
      <c r="I35" s="21"/>
    </row>
    <row r="36" spans="1:11" ht="15.75" x14ac:dyDescent="0.2">
      <c r="A36" s="89"/>
      <c r="B36" s="88"/>
      <c r="C36" s="88"/>
      <c r="D36" s="88"/>
      <c r="E36" s="88"/>
      <c r="F36" s="88"/>
      <c r="G36" s="88"/>
      <c r="H36" s="88"/>
      <c r="I36" s="88"/>
    </row>
    <row r="37" spans="1:11" ht="15.75" x14ac:dyDescent="0.2">
      <c r="A37" s="62" t="s">
        <v>49</v>
      </c>
      <c r="B37" s="62"/>
      <c r="C37" s="62"/>
      <c r="D37" s="62"/>
      <c r="E37" s="62"/>
      <c r="F37" s="62"/>
      <c r="G37" s="62"/>
      <c r="H37" s="62"/>
      <c r="I37" s="62"/>
      <c r="J37" s="62"/>
    </row>
    <row r="38" spans="1:11" ht="15.75" x14ac:dyDescent="0.2">
      <c r="A38" s="74" t="s">
        <v>45</v>
      </c>
      <c r="B38" s="87"/>
      <c r="C38" s="87"/>
      <c r="D38" s="87"/>
      <c r="E38" s="87"/>
      <c r="F38" s="87"/>
      <c r="G38" s="87"/>
      <c r="H38" s="87"/>
      <c r="I38" s="87"/>
      <c r="J38" s="73"/>
    </row>
    <row r="39" spans="1:11" ht="15.75" x14ac:dyDescent="0.2">
      <c r="A39" s="86" t="s">
        <v>40</v>
      </c>
      <c r="B39" s="85" t="s">
        <v>48</v>
      </c>
      <c r="C39" s="59"/>
      <c r="D39" s="58" t="s">
        <v>36</v>
      </c>
      <c r="E39" s="59"/>
      <c r="F39" s="58" t="s">
        <v>35</v>
      </c>
      <c r="G39" s="59"/>
      <c r="H39" s="58" t="s">
        <v>34</v>
      </c>
      <c r="I39" s="59"/>
      <c r="J39" s="84"/>
      <c r="K39" s="84"/>
    </row>
    <row r="40" spans="1:11" ht="15.75" x14ac:dyDescent="0.2">
      <c r="A40" s="83">
        <v>1</v>
      </c>
      <c r="B40" s="82">
        <v>2</v>
      </c>
      <c r="C40" s="54"/>
      <c r="D40" s="53">
        <v>3</v>
      </c>
      <c r="E40" s="54"/>
      <c r="F40" s="53">
        <v>4</v>
      </c>
      <c r="G40" s="54"/>
      <c r="H40" s="53">
        <v>6</v>
      </c>
      <c r="I40" s="54"/>
    </row>
    <row r="41" spans="1:11" ht="48.75" customHeight="1" x14ac:dyDescent="0.2">
      <c r="A41" s="81">
        <v>1</v>
      </c>
      <c r="B41" s="80" t="s">
        <v>47</v>
      </c>
      <c r="C41" s="21"/>
      <c r="D41" s="70">
        <f>2060415-172000-37800</f>
        <v>1850615</v>
      </c>
      <c r="E41" s="69"/>
      <c r="F41" s="70">
        <v>50000</v>
      </c>
      <c r="G41" s="69"/>
      <c r="H41" s="70">
        <f>SUM(D41:G41)</f>
        <v>1900615</v>
      </c>
      <c r="I41" s="69"/>
    </row>
    <row r="42" spans="1:11" ht="15.75" x14ac:dyDescent="0.2">
      <c r="A42" s="68" t="s">
        <v>42</v>
      </c>
      <c r="B42" s="67"/>
      <c r="C42" s="67"/>
      <c r="D42" s="79">
        <f>SUM(D41:E41)</f>
        <v>1850615</v>
      </c>
      <c r="E42" s="79"/>
      <c r="F42" s="79">
        <f>SUM(F41:G41)</f>
        <v>50000</v>
      </c>
      <c r="G42" s="79"/>
      <c r="H42" s="79">
        <f>SUM(H41:I41)</f>
        <v>1900615</v>
      </c>
      <c r="I42" s="79"/>
    </row>
    <row r="43" spans="1:11" ht="15.75" x14ac:dyDescent="0.2">
      <c r="A43" s="65"/>
      <c r="B43" s="65"/>
      <c r="C43" s="65"/>
      <c r="D43" s="78"/>
      <c r="E43" s="78"/>
      <c r="F43" s="78"/>
      <c r="G43" s="78"/>
      <c r="H43" s="78"/>
      <c r="I43" s="78"/>
    </row>
    <row r="44" spans="1:11" x14ac:dyDescent="0.2">
      <c r="A44" s="77" t="s">
        <v>46</v>
      </c>
      <c r="B44" s="76"/>
      <c r="C44" s="76"/>
      <c r="D44" s="76"/>
      <c r="E44" s="76"/>
      <c r="F44" s="76"/>
      <c r="G44" s="76"/>
      <c r="H44" s="76"/>
      <c r="I44" s="76"/>
      <c r="J44" s="75"/>
    </row>
    <row r="45" spans="1:11" ht="15.75" x14ac:dyDescent="0.2">
      <c r="A45" s="74" t="s">
        <v>45</v>
      </c>
      <c r="B45" s="74"/>
      <c r="C45" s="74"/>
      <c r="D45" s="74"/>
      <c r="E45" s="74"/>
      <c r="F45" s="74"/>
      <c r="G45" s="74"/>
      <c r="H45" s="74"/>
      <c r="I45" s="74"/>
      <c r="J45" s="73"/>
    </row>
    <row r="46" spans="1:11" ht="15.75" x14ac:dyDescent="0.2">
      <c r="A46" s="56" t="s">
        <v>44</v>
      </c>
      <c r="B46" s="56"/>
      <c r="C46" s="56"/>
      <c r="D46" s="56" t="s">
        <v>36</v>
      </c>
      <c r="E46" s="56"/>
      <c r="F46" s="56" t="s">
        <v>35</v>
      </c>
      <c r="G46" s="56"/>
      <c r="H46" s="56" t="s">
        <v>34</v>
      </c>
      <c r="I46" s="56"/>
    </row>
    <row r="47" spans="1:11" ht="15.75" x14ac:dyDescent="0.2">
      <c r="A47" s="51">
        <v>1</v>
      </c>
      <c r="B47" s="51"/>
      <c r="C47" s="51"/>
      <c r="D47" s="51">
        <v>2</v>
      </c>
      <c r="E47" s="51"/>
      <c r="F47" s="51">
        <v>3</v>
      </c>
      <c r="G47" s="51"/>
      <c r="H47" s="51">
        <v>4</v>
      </c>
      <c r="I47" s="51"/>
    </row>
    <row r="48" spans="1:11" ht="54.75" customHeight="1" x14ac:dyDescent="0.2">
      <c r="A48" s="72" t="s">
        <v>43</v>
      </c>
      <c r="B48" s="71"/>
      <c r="C48" s="38"/>
      <c r="D48" s="70">
        <f>2060415-209800</f>
        <v>1850615</v>
      </c>
      <c r="E48" s="69"/>
      <c r="F48" s="70">
        <v>50000</v>
      </c>
      <c r="G48" s="69"/>
      <c r="H48" s="66">
        <f>D48+F48</f>
        <v>1900615</v>
      </c>
      <c r="I48" s="66"/>
      <c r="J48" s="63"/>
    </row>
    <row r="49" spans="1:11" ht="15.75" x14ac:dyDescent="0.2">
      <c r="A49" s="68" t="s">
        <v>42</v>
      </c>
      <c r="B49" s="67"/>
      <c r="C49" s="67"/>
      <c r="D49" s="66">
        <f>SUM(D48)</f>
        <v>1850615</v>
      </c>
      <c r="E49" s="66"/>
      <c r="F49" s="66">
        <f>SUM(F48)</f>
        <v>50000</v>
      </c>
      <c r="G49" s="66"/>
      <c r="H49" s="66">
        <f>SUM(H48)</f>
        <v>1900615</v>
      </c>
      <c r="I49" s="66"/>
      <c r="J49" s="63"/>
    </row>
    <row r="50" spans="1:11" ht="11.25" customHeight="1" x14ac:dyDescent="0.2">
      <c r="A50" s="65"/>
      <c r="B50" s="65"/>
      <c r="C50" s="65"/>
      <c r="D50" s="64"/>
      <c r="E50" s="64"/>
      <c r="F50" s="64"/>
      <c r="G50" s="64"/>
      <c r="H50" s="64"/>
      <c r="I50" s="64"/>
      <c r="J50" s="63"/>
    </row>
    <row r="51" spans="1:11" ht="15.75" x14ac:dyDescent="0.2">
      <c r="A51" s="62" t="s">
        <v>41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1:11" ht="15.75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31.5" x14ac:dyDescent="0.2">
      <c r="A53" s="60" t="s">
        <v>40</v>
      </c>
      <c r="B53" s="60" t="s">
        <v>39</v>
      </c>
      <c r="C53" s="60" t="s">
        <v>38</v>
      </c>
      <c r="D53" s="58" t="s">
        <v>37</v>
      </c>
      <c r="E53" s="59"/>
      <c r="F53" s="58" t="s">
        <v>36</v>
      </c>
      <c r="G53" s="59"/>
      <c r="H53" s="58" t="s">
        <v>35</v>
      </c>
      <c r="I53" s="57"/>
      <c r="J53" s="56" t="s">
        <v>34</v>
      </c>
      <c r="K53" s="56"/>
    </row>
    <row r="54" spans="1:11" ht="15.75" x14ac:dyDescent="0.2">
      <c r="A54" s="55">
        <v>1</v>
      </c>
      <c r="B54" s="55">
        <v>2</v>
      </c>
      <c r="C54" s="55">
        <v>3</v>
      </c>
      <c r="D54" s="53">
        <v>4</v>
      </c>
      <c r="E54" s="54"/>
      <c r="F54" s="53">
        <v>5</v>
      </c>
      <c r="G54" s="54"/>
      <c r="H54" s="53">
        <v>6</v>
      </c>
      <c r="I54" s="52"/>
      <c r="J54" s="51">
        <v>7</v>
      </c>
      <c r="K54" s="51"/>
    </row>
    <row r="55" spans="1:11" ht="15.75" x14ac:dyDescent="0.2">
      <c r="A55" s="31">
        <v>1</v>
      </c>
      <c r="B55" s="30" t="s">
        <v>33</v>
      </c>
      <c r="C55" s="29"/>
      <c r="D55" s="28"/>
      <c r="E55" s="27"/>
      <c r="F55" s="28"/>
      <c r="G55" s="27"/>
      <c r="H55" s="28"/>
      <c r="I55" s="50"/>
      <c r="J55" s="49"/>
      <c r="K55" s="49"/>
    </row>
    <row r="56" spans="1:11" ht="19.5" customHeight="1" x14ac:dyDescent="0.2">
      <c r="A56" s="24"/>
      <c r="B56" s="35" t="s">
        <v>32</v>
      </c>
      <c r="C56" s="23" t="s">
        <v>27</v>
      </c>
      <c r="D56" s="34" t="s">
        <v>31</v>
      </c>
      <c r="E56" s="21"/>
      <c r="F56" s="48">
        <v>1</v>
      </c>
      <c r="G56" s="47"/>
      <c r="H56" s="46"/>
      <c r="I56" s="45"/>
      <c r="J56" s="44">
        <v>1</v>
      </c>
      <c r="K56" s="44"/>
    </row>
    <row r="57" spans="1:11" ht="36" customHeight="1" x14ac:dyDescent="0.2">
      <c r="A57" s="24"/>
      <c r="B57" s="35" t="s">
        <v>30</v>
      </c>
      <c r="C57" s="23" t="s">
        <v>27</v>
      </c>
      <c r="D57" s="34" t="s">
        <v>29</v>
      </c>
      <c r="E57" s="21"/>
      <c r="F57" s="26">
        <v>14</v>
      </c>
      <c r="G57" s="25"/>
      <c r="H57" s="26"/>
      <c r="I57" s="43"/>
      <c r="J57" s="42">
        <f>F57+H57</f>
        <v>14</v>
      </c>
      <c r="K57" s="42"/>
    </row>
    <row r="58" spans="1:11" ht="51.75" customHeight="1" x14ac:dyDescent="0.2">
      <c r="A58" s="24"/>
      <c r="B58" s="35" t="s">
        <v>28</v>
      </c>
      <c r="C58" s="23" t="s">
        <v>27</v>
      </c>
      <c r="D58" s="34" t="s">
        <v>26</v>
      </c>
      <c r="E58" s="21"/>
      <c r="F58" s="20">
        <v>16.5</v>
      </c>
      <c r="G58" s="19"/>
      <c r="H58" s="20"/>
      <c r="I58" s="41"/>
      <c r="J58" s="40">
        <f>F58+H58</f>
        <v>16.5</v>
      </c>
      <c r="K58" s="40"/>
    </row>
    <row r="59" spans="1:11" ht="78.75" x14ac:dyDescent="0.2">
      <c r="A59" s="24"/>
      <c r="B59" s="35" t="s">
        <v>25</v>
      </c>
      <c r="C59" s="23" t="s">
        <v>15</v>
      </c>
      <c r="D59" s="39" t="s">
        <v>24</v>
      </c>
      <c r="E59" s="38"/>
      <c r="F59" s="26"/>
      <c r="G59" s="25"/>
      <c r="H59" s="33">
        <v>50000</v>
      </c>
      <c r="I59" s="32"/>
      <c r="J59" s="33">
        <v>50000</v>
      </c>
      <c r="K59" s="32"/>
    </row>
    <row r="60" spans="1:11" ht="15.75" x14ac:dyDescent="0.2">
      <c r="A60" s="31">
        <v>2</v>
      </c>
      <c r="B60" s="30" t="s">
        <v>23</v>
      </c>
      <c r="C60" s="29"/>
      <c r="D60" s="28"/>
      <c r="E60" s="27"/>
      <c r="F60" s="26"/>
      <c r="G60" s="25"/>
      <c r="H60" s="26"/>
      <c r="I60" s="25"/>
      <c r="J60" s="26"/>
      <c r="K60" s="25"/>
    </row>
    <row r="61" spans="1:11" ht="50.25" customHeight="1" x14ac:dyDescent="0.2">
      <c r="A61" s="31"/>
      <c r="B61" s="23" t="s">
        <v>22</v>
      </c>
      <c r="C61" s="37" t="s">
        <v>19</v>
      </c>
      <c r="D61" s="36" t="s">
        <v>14</v>
      </c>
      <c r="E61" s="27"/>
      <c r="F61" s="26">
        <v>100</v>
      </c>
      <c r="G61" s="25"/>
      <c r="H61" s="26"/>
      <c r="I61" s="25"/>
      <c r="J61" s="26">
        <v>100</v>
      </c>
      <c r="K61" s="25"/>
    </row>
    <row r="62" spans="1:11" ht="31.5" x14ac:dyDescent="0.2">
      <c r="A62" s="24"/>
      <c r="B62" s="35" t="s">
        <v>21</v>
      </c>
      <c r="C62" s="23" t="s">
        <v>19</v>
      </c>
      <c r="D62" s="34" t="s">
        <v>14</v>
      </c>
      <c r="E62" s="21"/>
      <c r="F62" s="26">
        <v>10</v>
      </c>
      <c r="G62" s="25"/>
      <c r="H62" s="26"/>
      <c r="I62" s="25"/>
      <c r="J62" s="26">
        <v>10</v>
      </c>
      <c r="K62" s="25"/>
    </row>
    <row r="63" spans="1:11" ht="47.25" x14ac:dyDescent="0.2">
      <c r="A63" s="24"/>
      <c r="B63" s="35" t="s">
        <v>20</v>
      </c>
      <c r="C63" s="23" t="s">
        <v>19</v>
      </c>
      <c r="D63" s="34" t="s">
        <v>14</v>
      </c>
      <c r="E63" s="21"/>
      <c r="F63" s="26"/>
      <c r="G63" s="25"/>
      <c r="H63" s="26">
        <v>5</v>
      </c>
      <c r="I63" s="25"/>
      <c r="J63" s="26">
        <v>5</v>
      </c>
      <c r="K63" s="25"/>
    </row>
    <row r="64" spans="1:11" ht="15.75" x14ac:dyDescent="0.2">
      <c r="A64" s="31">
        <v>3</v>
      </c>
      <c r="B64" s="30" t="s">
        <v>18</v>
      </c>
      <c r="C64" s="29"/>
      <c r="D64" s="28"/>
      <c r="E64" s="27"/>
      <c r="F64" s="26"/>
      <c r="G64" s="25"/>
      <c r="H64" s="26"/>
      <c r="I64" s="25"/>
      <c r="J64" s="26"/>
      <c r="K64" s="25"/>
    </row>
    <row r="65" spans="1:11" ht="66" customHeight="1" x14ac:dyDescent="0.2">
      <c r="A65" s="24"/>
      <c r="B65" s="35" t="s">
        <v>17</v>
      </c>
      <c r="C65" s="23" t="s">
        <v>15</v>
      </c>
      <c r="D65" s="34" t="s">
        <v>14</v>
      </c>
      <c r="E65" s="21"/>
      <c r="F65" s="26">
        <v>210</v>
      </c>
      <c r="G65" s="25"/>
      <c r="H65" s="26"/>
      <c r="I65" s="25"/>
      <c r="J65" s="26">
        <f>F65+H65</f>
        <v>210</v>
      </c>
      <c r="K65" s="25"/>
    </row>
    <row r="66" spans="1:11" ht="63" x14ac:dyDescent="0.2">
      <c r="A66" s="24"/>
      <c r="B66" s="35" t="s">
        <v>16</v>
      </c>
      <c r="C66" s="23" t="s">
        <v>15</v>
      </c>
      <c r="D66" s="34" t="s">
        <v>14</v>
      </c>
      <c r="E66" s="21"/>
      <c r="F66" s="26"/>
      <c r="G66" s="25"/>
      <c r="H66" s="33">
        <v>10000</v>
      </c>
      <c r="I66" s="32"/>
      <c r="J66" s="33">
        <f>F66+H66</f>
        <v>10000</v>
      </c>
      <c r="K66" s="32"/>
    </row>
    <row r="67" spans="1:11" ht="15.75" x14ac:dyDescent="0.2">
      <c r="A67" s="31">
        <v>4</v>
      </c>
      <c r="B67" s="30" t="s">
        <v>13</v>
      </c>
      <c r="C67" s="29"/>
      <c r="D67" s="28"/>
      <c r="E67" s="27"/>
      <c r="F67" s="26"/>
      <c r="G67" s="25"/>
      <c r="H67" s="26"/>
      <c r="I67" s="25"/>
      <c r="J67" s="26"/>
      <c r="K67" s="25"/>
    </row>
    <row r="68" spans="1:11" ht="47.25" x14ac:dyDescent="0.2">
      <c r="A68" s="24"/>
      <c r="B68" s="23" t="s">
        <v>12</v>
      </c>
      <c r="C68" s="23" t="s">
        <v>11</v>
      </c>
      <c r="D68" s="22" t="s">
        <v>10</v>
      </c>
      <c r="E68" s="21"/>
      <c r="F68" s="20">
        <v>91.3</v>
      </c>
      <c r="G68" s="19"/>
      <c r="H68" s="20">
        <v>0</v>
      </c>
      <c r="I68" s="19"/>
      <c r="J68" s="20">
        <v>91.3</v>
      </c>
      <c r="K68" s="19"/>
    </row>
    <row r="71" spans="1:11" ht="24" customHeight="1" x14ac:dyDescent="0.25">
      <c r="A71" s="13" t="s">
        <v>9</v>
      </c>
      <c r="B71" s="12"/>
      <c r="C71" s="12"/>
      <c r="D71" s="11"/>
      <c r="E71" s="10"/>
      <c r="F71" s="9"/>
      <c r="G71" s="9"/>
      <c r="H71" s="18" t="s">
        <v>8</v>
      </c>
      <c r="I71" s="18"/>
      <c r="J71" s="18"/>
      <c r="K71" s="18"/>
    </row>
    <row r="72" spans="1:11" ht="15.75" x14ac:dyDescent="0.2">
      <c r="A72" s="17"/>
      <c r="B72" s="16"/>
      <c r="C72" s="16"/>
      <c r="E72" s="6" t="s">
        <v>4</v>
      </c>
      <c r="F72" s="1"/>
      <c r="G72" s="1"/>
      <c r="H72" s="5" t="s">
        <v>3</v>
      </c>
      <c r="I72" s="5"/>
      <c r="J72" s="5"/>
      <c r="K72" s="5"/>
    </row>
    <row r="73" spans="1:11" ht="52.5" customHeight="1" x14ac:dyDescent="0.25">
      <c r="A73" s="7" t="s">
        <v>7</v>
      </c>
      <c r="B73" s="15"/>
      <c r="C73" s="15"/>
      <c r="E73" s="1"/>
      <c r="F73" s="1"/>
      <c r="G73" s="1"/>
      <c r="H73" s="14"/>
      <c r="I73" s="14"/>
      <c r="J73" s="14"/>
      <c r="K73" s="14"/>
    </row>
    <row r="74" spans="1:11" ht="33.75" customHeight="1" x14ac:dyDescent="0.25">
      <c r="A74" s="13" t="s">
        <v>6</v>
      </c>
      <c r="B74" s="12"/>
      <c r="C74" s="12"/>
      <c r="D74" s="11"/>
      <c r="E74" s="10"/>
      <c r="F74" s="9"/>
      <c r="G74" s="9"/>
      <c r="H74" s="8" t="s">
        <v>5</v>
      </c>
      <c r="I74" s="8"/>
      <c r="J74" s="8"/>
      <c r="K74" s="8"/>
    </row>
    <row r="75" spans="1:11" ht="15.75" x14ac:dyDescent="0.2">
      <c r="A75" s="7"/>
      <c r="B75" s="7"/>
      <c r="C75" s="7"/>
      <c r="E75" s="6" t="s">
        <v>4</v>
      </c>
      <c r="F75" s="6"/>
      <c r="G75" s="1"/>
      <c r="H75" s="5" t="s">
        <v>3</v>
      </c>
      <c r="I75" s="5"/>
      <c r="J75" s="5"/>
      <c r="K75" s="5"/>
    </row>
    <row r="76" spans="1:11" ht="41.25" customHeight="1" x14ac:dyDescent="0.2">
      <c r="A76" s="7" t="s">
        <v>2</v>
      </c>
      <c r="B76" s="7"/>
      <c r="C76" s="7"/>
      <c r="E76" s="6"/>
      <c r="F76" s="6"/>
      <c r="G76" s="1"/>
      <c r="H76" s="5"/>
      <c r="I76" s="5"/>
      <c r="J76" s="5"/>
      <c r="K76" s="5"/>
    </row>
    <row r="77" spans="1:11" x14ac:dyDescent="0.2">
      <c r="A77" s="3" t="s">
        <v>1</v>
      </c>
      <c r="B77" s="4"/>
    </row>
    <row r="78" spans="1:11" ht="22.5" x14ac:dyDescent="0.2">
      <c r="A78" s="3" t="s">
        <v>0</v>
      </c>
    </row>
  </sheetData>
  <mergeCells count="146">
    <mergeCell ref="D66:E66"/>
    <mergeCell ref="F66:G66"/>
    <mergeCell ref="H66:I66"/>
    <mergeCell ref="J66:K66"/>
    <mergeCell ref="D67:E67"/>
    <mergeCell ref="F67:G67"/>
    <mergeCell ref="H67:I67"/>
    <mergeCell ref="J67:K67"/>
    <mergeCell ref="D68:E68"/>
    <mergeCell ref="F68:G68"/>
    <mergeCell ref="H68:I68"/>
    <mergeCell ref="J68:K68"/>
    <mergeCell ref="A71:C71"/>
    <mergeCell ref="H71:K71"/>
    <mergeCell ref="A76:C76"/>
    <mergeCell ref="H76:K76"/>
    <mergeCell ref="A24:K24"/>
    <mergeCell ref="H72:K72"/>
    <mergeCell ref="A73:C73"/>
    <mergeCell ref="H73:K73"/>
    <mergeCell ref="A74:C74"/>
    <mergeCell ref="H74:K74"/>
    <mergeCell ref="A75:C75"/>
    <mergeCell ref="H75:K75"/>
    <mergeCell ref="D62:E62"/>
    <mergeCell ref="F62:G62"/>
    <mergeCell ref="H62:I62"/>
    <mergeCell ref="J62:K62"/>
    <mergeCell ref="D63:E63"/>
    <mergeCell ref="F63:G63"/>
    <mergeCell ref="H63:I63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54:E54"/>
    <mergeCell ref="F54:G54"/>
    <mergeCell ref="H54:I54"/>
    <mergeCell ref="J54:K54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A49:C49"/>
    <mergeCell ref="D49:E49"/>
    <mergeCell ref="F49:G49"/>
    <mergeCell ref="H49:I49"/>
    <mergeCell ref="A51:K51"/>
    <mergeCell ref="D53:E53"/>
    <mergeCell ref="F53:G53"/>
    <mergeCell ref="H53:I53"/>
    <mergeCell ref="J53:K53"/>
    <mergeCell ref="A44:I44"/>
    <mergeCell ref="A45:I45"/>
    <mergeCell ref="A46:C46"/>
    <mergeCell ref="D46:E46"/>
    <mergeCell ref="F46:G46"/>
    <mergeCell ref="H46:I46"/>
    <mergeCell ref="A47:C47"/>
    <mergeCell ref="D47:E47"/>
    <mergeCell ref="F47:G47"/>
    <mergeCell ref="H47:I47"/>
    <mergeCell ref="A48:C48"/>
    <mergeCell ref="D48:E48"/>
    <mergeCell ref="F48:G48"/>
    <mergeCell ref="H48:I48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A42:C42"/>
    <mergeCell ref="D42:E42"/>
    <mergeCell ref="F42:G42"/>
    <mergeCell ref="H42:I42"/>
    <mergeCell ref="A37:J37"/>
    <mergeCell ref="A38:I38"/>
    <mergeCell ref="A22:H22"/>
    <mergeCell ref="A23:K23"/>
    <mergeCell ref="A25:H25"/>
    <mergeCell ref="B27:H27"/>
    <mergeCell ref="B28:H28"/>
    <mergeCell ref="A17:K17"/>
    <mergeCell ref="G2:K2"/>
    <mergeCell ref="A30:H30"/>
    <mergeCell ref="A32:J32"/>
    <mergeCell ref="B34:I34"/>
    <mergeCell ref="B35:I35"/>
    <mergeCell ref="A11:I11"/>
    <mergeCell ref="A12:K12"/>
    <mergeCell ref="A13:K13"/>
    <mergeCell ref="A14:K14"/>
    <mergeCell ref="A15:K15"/>
    <mergeCell ref="A16:K16"/>
    <mergeCell ref="G1:K1"/>
    <mergeCell ref="A3:H3"/>
    <mergeCell ref="B4:F4"/>
    <mergeCell ref="G4:K4"/>
    <mergeCell ref="B5:F5"/>
    <mergeCell ref="G5:K5"/>
    <mergeCell ref="A19:H19"/>
    <mergeCell ref="A21:K21"/>
    <mergeCell ref="B6:C6"/>
    <mergeCell ref="E6:F6"/>
    <mergeCell ref="G6:K6"/>
    <mergeCell ref="A8:K8"/>
    <mergeCell ref="A9:H9"/>
    <mergeCell ref="A20:K20"/>
    <mergeCell ref="A18:K18"/>
    <mergeCell ref="A10:K10"/>
  </mergeCells>
  <pageMargins left="0.70866141732283472" right="0.70866141732283472" top="0.35433070866141736" bottom="0.35433070866141736" header="0.31496062992125984" footer="0.31496062992125984"/>
  <pageSetup paperSize="9" scale="65" fitToHeight="3" orientation="landscape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1160_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2021-11-09T10:45:21Z</dcterms:created>
  <dcterms:modified xsi:type="dcterms:W3CDTF">2021-11-09T10:45:26Z</dcterms:modified>
</cp:coreProperties>
</file>