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Липень\2907\Паспорти освіта\"/>
    </mc:Choice>
  </mc:AlternateContent>
  <bookViews>
    <workbookView xWindow="0" yWindow="0" windowWidth="24000" windowHeight="9780"/>
  </bookViews>
  <sheets>
    <sheet name="118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1" l="1"/>
  <c r="H37" i="1"/>
  <c r="H39" i="1" s="1"/>
  <c r="F38" i="1"/>
  <c r="H38" i="1"/>
  <c r="D39" i="1"/>
  <c r="F39" i="1"/>
  <c r="D46" i="1"/>
  <c r="F46" i="1"/>
  <c r="H46" i="1"/>
  <c r="J52" i="1"/>
  <c r="J53" i="1"/>
  <c r="J54" i="1"/>
  <c r="J55" i="1"/>
  <c r="J57" i="1"/>
  <c r="F59" i="1"/>
  <c r="H59" i="1"/>
  <c r="J59" i="1"/>
</calcChain>
</file>

<file path=xl/sharedStrings.xml><?xml version="1.0" encoding="utf-8"?>
<sst xmlns="http://schemas.openxmlformats.org/spreadsheetml/2006/main" count="101" uniqueCount="80">
  <si>
    <r>
      <rPr>
        <sz val="12"/>
        <rFont val="Times New Roman"/>
        <family val="1"/>
      </rPr>
      <t>(ініціали та прізвище)</t>
    </r>
  </si>
  <si>
    <r>
      <rPr>
        <sz val="12"/>
        <rFont val="Times New Roman"/>
        <family val="1"/>
      </rPr>
      <t>(підпис)</t>
    </r>
  </si>
  <si>
    <t>Дата погодження
М.П.</t>
  </si>
  <si>
    <t>            Сергій ЯМЧУК                  </t>
  </si>
  <si>
    <t xml:space="preserve">
Начальник фінансового управління                                                      </t>
  </si>
  <si>
    <t xml:space="preserve">ПОГОДЖЕНО:
Фінансове управління 
Хмельницької міської ради                                               </t>
  </si>
  <si>
    <t>Надія БАЛАБУСТ</t>
  </si>
  <si>
    <t xml:space="preserve">Директор Департаменту освіти та науки   </t>
  </si>
  <si>
    <t>Розрахунок</t>
  </si>
  <si>
    <t>%</t>
  </si>
  <si>
    <t>Прогнозне забезпечення співфінансування за рахунок коштів місцевих бюджетів</t>
  </si>
  <si>
    <t>якості</t>
  </si>
  <si>
    <t>осіб</t>
  </si>
  <si>
    <t>Середня наповнюваність класів</t>
  </si>
  <si>
    <t>грн</t>
  </si>
  <si>
    <t>Витрати на 1  учня</t>
  </si>
  <si>
    <t>ефективності</t>
  </si>
  <si>
    <t>Мережа шкіл, звіт ЗНЗ - 1</t>
  </si>
  <si>
    <t>Кількість учнів 1-4 класів</t>
  </si>
  <si>
    <t>продукту</t>
  </si>
  <si>
    <t>Рішення 2 сесії Хмельницької міської ради від 23.12.2020 року № 14. Рішення сесії Хмельницької міської ради від 14.07.2021 року № 3.</t>
  </si>
  <si>
    <t>Придбання обладнання і предметів довгострокового користування</t>
  </si>
  <si>
    <t>Протокол від 23.06.2021 року № 18. Рішення сесії Хмельницької міської ради від 14.07.2021 року № 3.</t>
  </si>
  <si>
    <t>Придбання предметів, матеріалів, обладнання та інвентаря</t>
  </si>
  <si>
    <t>од.</t>
  </si>
  <si>
    <t>Кількість 1- 4  класів</t>
  </si>
  <si>
    <t>Кількість закладів загальної середньої освіти, у яких навчаються учні 1-4 класів</t>
  </si>
  <si>
    <t>затрат</t>
  </si>
  <si>
    <t>Усього</t>
  </si>
  <si>
    <t>Спеціальний фонд</t>
  </si>
  <si>
    <t>Загальний фонд</t>
  </si>
  <si>
    <t>Джерело інформації</t>
  </si>
  <si>
    <t>Один иця вим.</t>
  </si>
  <si>
    <t>Показник</t>
  </si>
  <si>
    <t>№ з/п</t>
  </si>
  <si>
    <t>11. Результативні показники бюджетної програми:</t>
  </si>
  <si>
    <t>УСЬОГО</t>
  </si>
  <si>
    <t>Програма  розвитку освіти  Хмельницької міської територіальної громади  на 2017-2021 роки (із змінами і доповненнями)</t>
  </si>
  <si>
    <t>Найменування місцевої / регіональної програми</t>
  </si>
  <si>
    <t>(грн)</t>
  </si>
  <si>
    <t xml:space="preserve">10. Перелік місцевих / регіональних програм, що виконуються у складі бюджетної програми: </t>
  </si>
  <si>
    <t>Закупівля  комп'ютерного обладнання</t>
  </si>
  <si>
    <t>Закупівля сучасних меблів, засобів навчання та обладнання (крім комп'ютерного)</t>
  </si>
  <si>
    <t>Напрями використання бюджетних коштів</t>
  </si>
  <si>
    <t xml:space="preserve">9. Напрями використання бюджетних коштів: </t>
  </si>
  <si>
    <t>Забезпечити закупівлю сучасних меблів, засобів навчання та  обладнання для учнів початкових класів, що навчаються за новими методиками відповідно до Концепції "Нова українська школа".</t>
  </si>
  <si>
    <t>Завдання</t>
  </si>
  <si>
    <t> 8.Завдання бюджетної програми:</t>
  </si>
  <si>
    <r>
      <t>7. Мета бюджетної програми:</t>
    </r>
    <r>
      <rPr>
        <u/>
        <sz val="12"/>
        <rFont val="Times New Roman"/>
        <family val="1"/>
        <charset val="204"/>
      </rPr>
      <t> Здійснення навчального процесу з концентрацією педагогічної уваги на формуванні в учнів відповідальності і самостійності, підготовка до успішного навчання в основній школі. Різнобічний розвиток особистості дитини відповідно до її вікових та індивідуальних психофізіологічних особливостей, формування в неї загальнокультурних і морально-етичних цінностей, ключових і предметних компетентностей, необхідних життєвих і соціальних  навичок, що забезпечують її готовність до продовження навчання в основній школі, життя у демократичному суспільстві. Мотивування дітей на успішне навчання, дослідницьке ставлення до життя, вміти вчитися з різних джерел і критично оцінювати інформацію, відповідально ставитися до себе та інших людей, усвідомлювати себе громадянином/громадянкою України. Організація сучасного освітнього середовища, Природне входження дитини в шкільне життя, послідовна адаптація до нового середовища.</t>
    </r>
  </si>
  <si>
    <t>Створення умов для здобуття громадянської освіти, спрямованої на формування компетентностей, пов’язаних з реалізацією особою своїх прав і обов’язків як члена суспільства, усвідомленням цінностей громадянського (вільного демократичного) суспільства, верховенства права, прав і свобод людини і громадянина</t>
  </si>
  <si>
    <t>Ціль державної політики</t>
  </si>
  <si>
    <t>6. Цілі державної політики, на досягнення яких спрямована реалізація бюджетної програми:</t>
  </si>
  <si>
    <t>Рішення сесії Хмельницької міської ради від 14.07.2021 року № 3  "Про внесення змін до  бюджету Хмельницької міської територіальної громади на 2021 рік"</t>
  </si>
  <si>
    <t>Рішення  сесії Хмельницької міської ради від 23.12.2020 року № 14 "Про бюджет Хмельницької міської територіальної громади на 2021 рік"</t>
  </si>
  <si>
    <t>Наказ Міністерства освіти і науки України від 23.03.2018 року № 283 "Про затвердження  Методичних рекомендацій щодо організації освітнього простору"Нової української школи"</t>
  </si>
  <si>
    <t>Наказ Міністерства фінансів України від 16.12.2019 року № 539 «Про внесення змін до наказу Міністерства фінансів України від 20 вересня 2017 року № 793</t>
  </si>
  <si>
    <t>Наказ Міністерства освіти і науки України від 07.02.2020 року № 143 "Про затвердження Типового  переліку засобів навчання та обладнання для навчальних кабінетів початкової школи",</t>
  </si>
  <si>
    <t>Постанова  кабінету міністрів України від 04.04.2018 року № 237 "Деякі питання надання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</si>
  <si>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Постанова Кабінету Міністрів України від 14.12.2016 року №974 “Про внесення зміни у додаток 2 до постанови Кабінету Міністрів України  від 30 серпня 2002 р. № 1298”,</t>
  </si>
  <si>
    <t>Рішення сесії міської ради  від 12.01.2017 року №25 Комплексна програма «Піклування» в Хмельницькому на 2017-2021 роки,</t>
  </si>
  <si>
    <r>
      <rPr>
        <u/>
        <sz val="12"/>
        <rFont val="Times New Roman"/>
        <family val="1"/>
        <charset val="204"/>
      </rPr>
      <t>Рішення сесії міської ради  від 29.12.2016 року №2 "Програма розвитку освіти міста Хмельницького на 2017-2021 роки",</t>
    </r>
  </si>
  <si>
    <t>Наказ Міністерства фінансів України “Про деякі питання запровадження програмно-цільового  методу складання та виконання місцевих бюджетів” від 26.08.2014 р.  № 836,</t>
  </si>
  <si>
    <r>
      <rPr>
        <u/>
        <sz val="12"/>
        <rFont val="Times New Roman"/>
        <family val="1"/>
        <charset val="204"/>
      </rPr>
      <t>Закон України “Про загальну середню освіту” від 13.05.1999 р. №651-XIV,</t>
    </r>
  </si>
  <si>
    <r>
      <rPr>
        <u/>
        <sz val="12"/>
        <rFont val="Times New Roman"/>
        <family val="1"/>
        <charset val="204"/>
      </rPr>
      <t>Закон України “Про освіту” від 05.09.2017 р. № 2145- VІІI ,</t>
    </r>
  </si>
  <si>
    <r>
      <rPr>
        <u/>
        <sz val="12"/>
        <rFont val="Times New Roman"/>
        <family val="1"/>
        <charset val="204"/>
      </rPr>
      <t>Бюджетний кодекс України від 08.07.2010 р. №2241-VІІI,</t>
    </r>
  </si>
  <si>
    <r>
      <t xml:space="preserve">5. Підстави для виконання бюджетної програми:
</t>
    </r>
    <r>
      <rPr>
        <u/>
        <sz val="12"/>
        <rFont val="Times New Roman"/>
        <family val="1"/>
        <charset val="204"/>
      </rPr>
      <t>Конституція України,</t>
    </r>
  </si>
  <si>
    <r>
      <t xml:space="preserve">
4. Обсяг бюджетних призначень / бюджетних асигнувань — 6 479 806,00 гривень, у тому числі загального фонду — 4 362 735,00 гривень та спеціального фонду — 2 117 071,00 гривень.
</t>
    </r>
    <r>
      <rPr>
        <sz val="12"/>
        <rFont val="Times New Roman"/>
        <family val="1"/>
      </rPr>
      <t/>
    </r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</si>
  <si>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</si>
  <si>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</si>
  <si>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r>
      <rPr>
        <u/>
        <sz val="12"/>
        <rFont val="Times New Roman"/>
        <family val="1"/>
        <charset val="204"/>
      </rPr>
      <t xml:space="preserve">        0990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</si>
  <si>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r>
      <rPr>
        <u/>
        <sz val="12"/>
        <rFont val="Times New Roman"/>
        <family val="1"/>
        <charset val="204"/>
      </rPr>
      <t xml:space="preserve">      1181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</si>
  <si>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0611181   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</si>
  <si>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</si>
  <si>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</si>
  <si>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</si>
  <si>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</si>
  <si>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</si>
  <si>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</si>
  <si>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t>ПАСПОРТ
бюджетної програми місцевого бюджету на 2021 рік</t>
  </si>
  <si>
    <t>ЗАТВЕРДЖЕНО
Наказ Міністерства фінансів України 26 серпня 2014 року № 836
(у редакції наказу Міністерства фінансів України від 29 грудня 2018 року № 1209) ЗАТВЕРДЖЕНО
Наказ / розпорядчий документ
Департаменту освіти та науки Хмельницької  міської ради  20.07.2021 р. № 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</si>
</sst>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2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92D05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3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1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top" wrapText="1"/>
    </xf>
    <xf numFmtId="0" fontId="4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wrapText="1"/>
    </xf>
    <xf numFmtId="0" fontId="2" fillId="0" borderId="1" xfId="1" applyFont="1" applyFill="1" applyBorder="1" applyAlignment="1">
      <alignment horizontal="center" vertical="center" wrapText="1"/>
    </xf>
    <xf numFmtId="1" fontId="6" fillId="0" borderId="2" xfId="1" applyNumberFormat="1" applyFont="1" applyFill="1" applyBorder="1" applyAlignment="1">
      <alignment horizontal="center" vertical="center" wrapText="1" shrinkToFit="1"/>
    </xf>
    <xf numFmtId="0" fontId="3" fillId="0" borderId="2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left" vertical="center" wrapText="1"/>
    </xf>
    <xf numFmtId="1" fontId="4" fillId="0" borderId="2" xfId="1" applyNumberFormat="1" applyFont="1" applyFill="1" applyBorder="1" applyAlignment="1">
      <alignment horizontal="center" vertical="center" wrapText="1" shrinkToFit="1"/>
    </xf>
    <xf numFmtId="0" fontId="4" fillId="0" borderId="2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center" vertical="center" wrapText="1"/>
    </xf>
    <xf numFmtId="1" fontId="4" fillId="0" borderId="3" xfId="1" applyNumberFormat="1" applyFont="1" applyFill="1" applyBorder="1" applyAlignment="1">
      <alignment horizontal="center" vertical="center" wrapText="1" shrinkToFit="1"/>
    </xf>
    <xf numFmtId="1" fontId="4" fillId="0" borderId="4" xfId="1" applyNumberFormat="1" applyFont="1" applyFill="1" applyBorder="1" applyAlignment="1">
      <alignment horizontal="center" vertical="center" wrapText="1" shrinkToFi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3" fontId="4" fillId="0" borderId="2" xfId="1" applyNumberFormat="1" applyFont="1" applyFill="1" applyBorder="1" applyAlignment="1">
      <alignment horizontal="center" vertical="center" wrapText="1" shrinkToFit="1"/>
    </xf>
    <xf numFmtId="0" fontId="4" fillId="0" borderId="2" xfId="1" applyFont="1" applyFill="1" applyBorder="1" applyAlignment="1">
      <alignment horizontal="left" vertical="center" wrapText="1"/>
    </xf>
    <xf numFmtId="1" fontId="4" fillId="0" borderId="2" xfId="1" applyNumberFormat="1" applyFont="1" applyFill="1" applyBorder="1" applyAlignment="1">
      <alignment horizontal="center" vertical="center" wrapText="1"/>
    </xf>
    <xf numFmtId="4" fontId="4" fillId="0" borderId="3" xfId="1" applyNumberFormat="1" applyFont="1" applyFill="1" applyBorder="1" applyAlignment="1">
      <alignment horizontal="center" vertical="center" wrapText="1" shrinkToFit="1"/>
    </xf>
    <xf numFmtId="4" fontId="4" fillId="0" borderId="4" xfId="1" applyNumberFormat="1" applyFont="1" applyFill="1" applyBorder="1" applyAlignment="1">
      <alignment horizontal="center" vertical="center" wrapText="1" shrinkToFit="1"/>
    </xf>
    <xf numFmtId="4" fontId="4" fillId="0" borderId="2" xfId="1" applyNumberFormat="1" applyFont="1" applyFill="1" applyBorder="1" applyAlignment="1">
      <alignment horizontal="center" vertical="center" wrapText="1" shrinkToFit="1"/>
    </xf>
    <xf numFmtId="4" fontId="4" fillId="0" borderId="2" xfId="1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 shrinkToFit="1"/>
    </xf>
    <xf numFmtId="4" fontId="4" fillId="0" borderId="4" xfId="0" applyNumberFormat="1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1" fontId="4" fillId="0" borderId="2" xfId="1" applyNumberFormat="1" applyFont="1" applyFill="1" applyBorder="1" applyAlignment="1">
      <alignment horizontal="center" vertical="center" wrapText="1" shrinkToFit="1"/>
    </xf>
    <xf numFmtId="0" fontId="1" fillId="0" borderId="0" xfId="1" applyFont="1" applyFill="1" applyBorder="1" applyAlignment="1">
      <alignment horizontal="center" vertical="center" wrapText="1"/>
    </xf>
    <xf numFmtId="1" fontId="8" fillId="0" borderId="2" xfId="1" applyNumberFormat="1" applyFont="1" applyFill="1" applyBorder="1" applyAlignment="1">
      <alignment horizontal="center" vertical="center" wrapText="1" shrinkToFit="1"/>
    </xf>
    <xf numFmtId="1" fontId="8" fillId="0" borderId="2" xfId="1" applyNumberFormat="1" applyFont="1" applyFill="1" applyBorder="1" applyAlignment="1">
      <alignment horizontal="center" vertical="center" wrapText="1" shrinkToFi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4" fontId="4" fillId="0" borderId="2" xfId="1" applyNumberFormat="1" applyFont="1" applyFill="1" applyBorder="1" applyAlignment="1">
      <alignment vertical="center" wrapText="1" shrinkToFit="1"/>
    </xf>
    <xf numFmtId="4" fontId="4" fillId="0" borderId="5" xfId="1" applyNumberFormat="1" applyFont="1" applyFill="1" applyBorder="1" applyAlignment="1">
      <alignment vertical="center" wrapText="1" shrinkToFit="1"/>
    </xf>
    <xf numFmtId="0" fontId="3" fillId="0" borderId="6" xfId="1" applyFont="1" applyFill="1" applyBorder="1" applyAlignment="1">
      <alignment horizontal="left" vertical="center" wrapText="1"/>
    </xf>
    <xf numFmtId="0" fontId="3" fillId="0" borderId="7" xfId="1" applyFont="1" applyFill="1" applyBorder="1" applyAlignment="1">
      <alignment horizontal="left" vertical="center" wrapText="1"/>
    </xf>
    <xf numFmtId="0" fontId="3" fillId="0" borderId="4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right" vertical="center" wrapText="1"/>
    </xf>
    <xf numFmtId="4" fontId="4" fillId="0" borderId="0" xfId="1" applyNumberFormat="1" applyFont="1" applyFill="1" applyBorder="1" applyAlignment="1">
      <alignment horizontal="center" vertical="center" wrapText="1" shrinkToFit="1"/>
    </xf>
    <xf numFmtId="0" fontId="3" fillId="0" borderId="0" xfId="1" applyFont="1" applyFill="1" applyBorder="1" applyAlignment="1">
      <alignment horizontal="left" vertical="center" wrapText="1"/>
    </xf>
    <xf numFmtId="4" fontId="4" fillId="0" borderId="2" xfId="1" applyNumberFormat="1" applyFont="1" applyFill="1" applyBorder="1" applyAlignment="1">
      <alignment horizontal="right" vertical="center" wrapText="1" shrinkToFit="1"/>
    </xf>
    <xf numFmtId="0" fontId="3" fillId="0" borderId="2" xfId="1" applyFont="1" applyFill="1" applyBorder="1" applyAlignment="1">
      <alignment horizontal="center" vertical="center" wrapText="1"/>
    </xf>
    <xf numFmtId="4" fontId="4" fillId="0" borderId="0" xfId="1" applyNumberFormat="1" applyFont="1" applyFill="1" applyBorder="1" applyAlignment="1">
      <alignment vertical="center" wrapText="1" shrinkToFit="1"/>
    </xf>
    <xf numFmtId="1" fontId="8" fillId="0" borderId="0" xfId="1" applyNumberFormat="1" applyFont="1" applyFill="1" applyBorder="1" applyAlignment="1">
      <alignment vertical="center" wrapText="1" shrinkToFit="1"/>
    </xf>
    <xf numFmtId="0" fontId="4" fillId="0" borderId="0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3" fillId="0" borderId="8" xfId="1" applyFont="1" applyFill="1" applyBorder="1" applyAlignment="1">
      <alignment horizontal="left" vertical="center" wrapText="1"/>
    </xf>
    <xf numFmtId="1" fontId="4" fillId="0" borderId="9" xfId="1" applyNumberFormat="1" applyFont="1" applyFill="1" applyBorder="1" applyAlignment="1">
      <alignment horizontal="center" vertical="center" wrapText="1" shrinkToFit="1"/>
    </xf>
    <xf numFmtId="0" fontId="7" fillId="0" borderId="9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left" vertical="center" wrapText="1"/>
    </xf>
    <xf numFmtId="3" fontId="4" fillId="0" borderId="0" xfId="1" applyNumberFormat="1" applyFont="1" applyFill="1" applyBorder="1" applyAlignment="1">
      <alignment horizontal="center" vertical="center" wrapText="1" shrinkToFit="1"/>
    </xf>
    <xf numFmtId="3" fontId="4" fillId="0" borderId="9" xfId="1" applyNumberFormat="1" applyFont="1" applyFill="1" applyBorder="1" applyAlignment="1">
      <alignment horizontal="center" vertical="center" wrapText="1" shrinkToFit="1"/>
    </xf>
    <xf numFmtId="0" fontId="6" fillId="0" borderId="0" xfId="0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vertical="center" wrapText="1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K70"/>
  <sheetViews>
    <sheetView tabSelected="1" view="pageBreakPreview" zoomScale="60" zoomScaleNormal="80" workbookViewId="0">
      <selection activeCell="A20" sqref="A20:K20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6384" width="9.33203125" style="1"/>
  </cols>
  <sheetData>
    <row r="1" spans="1:11" ht="166.5" customHeight="1" x14ac:dyDescent="0.2">
      <c r="B1" s="78"/>
      <c r="C1" s="78"/>
      <c r="D1" s="78"/>
      <c r="E1" s="78"/>
      <c r="F1" s="78"/>
      <c r="G1" s="48" t="s">
        <v>79</v>
      </c>
      <c r="H1" s="77"/>
      <c r="I1" s="77"/>
      <c r="J1" s="77"/>
      <c r="K1" s="77"/>
    </row>
    <row r="2" spans="1:11" ht="39" customHeight="1" x14ac:dyDescent="0.2">
      <c r="A2" s="76" t="s">
        <v>78</v>
      </c>
      <c r="B2" s="75"/>
      <c r="C2" s="75"/>
      <c r="D2" s="75"/>
      <c r="E2" s="75"/>
      <c r="F2" s="75"/>
      <c r="G2" s="75"/>
      <c r="H2" s="75"/>
      <c r="I2" s="75"/>
      <c r="J2" s="75"/>
      <c r="K2" s="75"/>
    </row>
    <row r="3" spans="1:11" ht="128.25" customHeight="1" x14ac:dyDescent="0.2">
      <c r="A3" s="57" t="s">
        <v>77</v>
      </c>
      <c r="B3" s="73" t="s">
        <v>76</v>
      </c>
      <c r="C3" s="73"/>
      <c r="D3" s="73"/>
      <c r="E3" s="73"/>
      <c r="F3" s="73"/>
      <c r="G3" s="3" t="s">
        <v>75</v>
      </c>
      <c r="H3" s="3"/>
      <c r="I3" s="3"/>
      <c r="J3" s="3"/>
      <c r="K3" s="3"/>
    </row>
    <row r="4" spans="1:11" ht="118.5" customHeight="1" x14ac:dyDescent="0.2">
      <c r="A4" s="54" t="s">
        <v>74</v>
      </c>
      <c r="B4" s="73" t="s">
        <v>73</v>
      </c>
      <c r="C4" s="73"/>
      <c r="D4" s="73"/>
      <c r="E4" s="73"/>
      <c r="F4" s="73"/>
      <c r="G4" s="73" t="s">
        <v>72</v>
      </c>
      <c r="H4" s="73"/>
      <c r="I4" s="73"/>
      <c r="J4" s="73"/>
      <c r="K4" s="73"/>
    </row>
    <row r="5" spans="1:11" ht="186" customHeight="1" x14ac:dyDescent="0.2">
      <c r="A5" s="54" t="s">
        <v>71</v>
      </c>
      <c r="B5" s="3" t="s">
        <v>70</v>
      </c>
      <c r="C5" s="73"/>
      <c r="D5" s="5" t="s">
        <v>69</v>
      </c>
      <c r="E5" s="74" t="s">
        <v>68</v>
      </c>
      <c r="F5" s="73"/>
      <c r="G5" s="3" t="s">
        <v>67</v>
      </c>
      <c r="H5" s="73"/>
      <c r="I5" s="73"/>
      <c r="J5" s="73"/>
      <c r="K5" s="73"/>
    </row>
    <row r="6" spans="1:11" ht="49.5" customHeight="1" x14ac:dyDescent="0.2">
      <c r="A6" s="48" t="s">
        <v>66</v>
      </c>
      <c r="B6" s="48"/>
      <c r="C6" s="48"/>
      <c r="D6" s="48"/>
      <c r="E6" s="48"/>
      <c r="F6" s="48"/>
      <c r="G6" s="48"/>
      <c r="H6" s="48"/>
      <c r="I6" s="48"/>
      <c r="J6" s="48"/>
      <c r="K6" s="48"/>
    </row>
    <row r="7" spans="1:11" ht="35.25" customHeight="1" x14ac:dyDescent="0.2">
      <c r="A7" s="48" t="s">
        <v>65</v>
      </c>
      <c r="B7" s="48"/>
      <c r="C7" s="48"/>
      <c r="D7" s="48"/>
      <c r="E7" s="48"/>
      <c r="F7" s="48"/>
      <c r="G7" s="48"/>
      <c r="H7" s="48"/>
      <c r="I7" s="48"/>
      <c r="J7" s="48"/>
      <c r="K7" s="48"/>
    </row>
    <row r="8" spans="1:11" ht="23.25" customHeight="1" x14ac:dyDescent="0.2">
      <c r="A8" s="48" t="s">
        <v>64</v>
      </c>
      <c r="B8" s="48"/>
      <c r="C8" s="48"/>
      <c r="D8" s="48"/>
      <c r="E8" s="48"/>
      <c r="F8" s="48"/>
      <c r="G8" s="48"/>
      <c r="H8" s="48"/>
      <c r="I8" s="48"/>
      <c r="J8" s="48"/>
      <c r="K8" s="48"/>
    </row>
    <row r="9" spans="1:11" ht="23.25" customHeight="1" x14ac:dyDescent="0.2">
      <c r="A9" s="48" t="s">
        <v>63</v>
      </c>
      <c r="B9" s="48"/>
      <c r="C9" s="48"/>
      <c r="D9" s="48"/>
      <c r="E9" s="48"/>
      <c r="F9" s="48"/>
      <c r="G9" s="48"/>
      <c r="H9" s="48"/>
      <c r="I9" s="48"/>
      <c r="J9" s="48"/>
      <c r="K9" s="48"/>
    </row>
    <row r="10" spans="1:11" ht="23.25" customHeight="1" x14ac:dyDescent="0.2">
      <c r="A10" s="48" t="s">
        <v>62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</row>
    <row r="11" spans="1:11" ht="23.25" customHeight="1" x14ac:dyDescent="0.2">
      <c r="A11" s="72" t="s">
        <v>61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</row>
    <row r="12" spans="1:11" ht="23.25" customHeight="1" x14ac:dyDescent="0.2">
      <c r="A12" s="48" t="s">
        <v>60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</row>
    <row r="13" spans="1:11" ht="23.25" customHeight="1" x14ac:dyDescent="0.2">
      <c r="A13" s="72" t="s">
        <v>59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</row>
    <row r="14" spans="1:11" ht="23.25" customHeight="1" x14ac:dyDescent="0.2">
      <c r="A14" s="72" t="s">
        <v>58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</row>
    <row r="15" spans="1:11" ht="34.5" customHeight="1" x14ac:dyDescent="0.2">
      <c r="A15" s="48" t="s">
        <v>57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</row>
    <row r="16" spans="1:11" ht="23.25" customHeight="1" x14ac:dyDescent="0.2">
      <c r="A16" s="72" t="s">
        <v>56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</row>
    <row r="17" spans="1:11" ht="23.25" customHeight="1" x14ac:dyDescent="0.2">
      <c r="A17" s="72" t="s">
        <v>55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1:11" ht="23.25" customHeight="1" x14ac:dyDescent="0.2">
      <c r="A18" s="72" t="s">
        <v>54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</row>
    <row r="19" spans="1:11" ht="23.25" customHeight="1" x14ac:dyDescent="0.2">
      <c r="A19" s="48" t="s">
        <v>53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</row>
    <row r="20" spans="1:11" ht="23.25" customHeight="1" x14ac:dyDescent="0.2">
      <c r="A20" s="71" t="s">
        <v>52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</row>
    <row r="21" spans="1:11" ht="23.25" customHeight="1" x14ac:dyDescent="0.2">
      <c r="A21" s="48" t="s">
        <v>51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</row>
    <row r="22" spans="1:11" ht="9" customHeight="1" x14ac:dyDescent="0.2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</row>
    <row r="23" spans="1:11" ht="23.25" customHeight="1" x14ac:dyDescent="0.2">
      <c r="A23" s="67" t="s">
        <v>34</v>
      </c>
      <c r="B23" s="46" t="s">
        <v>50</v>
      </c>
      <c r="C23" s="46"/>
      <c r="D23" s="46"/>
      <c r="E23" s="46"/>
      <c r="F23" s="46"/>
      <c r="G23" s="46"/>
      <c r="H23" s="46"/>
      <c r="I23" s="4"/>
      <c r="J23" s="4"/>
      <c r="K23" s="4"/>
    </row>
    <row r="24" spans="1:11" ht="55.5" customHeight="1" x14ac:dyDescent="0.2">
      <c r="A24" s="70">
        <v>1</v>
      </c>
      <c r="B24" s="16" t="s">
        <v>49</v>
      </c>
      <c r="C24" s="16"/>
      <c r="D24" s="16"/>
      <c r="E24" s="16"/>
      <c r="F24" s="16"/>
      <c r="G24" s="16"/>
      <c r="H24" s="16"/>
      <c r="I24" s="4"/>
      <c r="J24" s="4"/>
      <c r="K24" s="4"/>
    </row>
    <row r="25" spans="1:11" ht="12" customHeight="1" x14ac:dyDescent="0.2">
      <c r="A25" s="69"/>
      <c r="B25" s="57"/>
      <c r="C25" s="57"/>
      <c r="D25" s="57"/>
      <c r="E25" s="57"/>
      <c r="F25" s="57"/>
      <c r="G25" s="57"/>
      <c r="H25" s="57"/>
      <c r="I25" s="4"/>
      <c r="J25" s="4"/>
      <c r="K25" s="4"/>
    </row>
    <row r="26" spans="1:11" ht="100.5" customHeight="1" x14ac:dyDescent="0.2">
      <c r="A26" s="48" t="s">
        <v>48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1:11" ht="25.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1" ht="23.25" customHeight="1" x14ac:dyDescent="0.2">
      <c r="A28" s="48" t="s">
        <v>47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</row>
    <row r="29" spans="1:11" ht="9" customHeight="1" x14ac:dyDescent="0.2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</row>
    <row r="30" spans="1:11" ht="23.25" customHeight="1" x14ac:dyDescent="0.2">
      <c r="A30" s="67" t="s">
        <v>34</v>
      </c>
      <c r="B30" s="46" t="s">
        <v>46</v>
      </c>
      <c r="C30" s="46"/>
      <c r="D30" s="46"/>
      <c r="E30" s="46"/>
      <c r="F30" s="46"/>
      <c r="G30" s="46"/>
      <c r="H30" s="46"/>
      <c r="I30" s="4"/>
      <c r="J30" s="4"/>
      <c r="K30" s="4"/>
    </row>
    <row r="31" spans="1:11" ht="36.75" customHeight="1" x14ac:dyDescent="0.2">
      <c r="A31" s="66">
        <v>1</v>
      </c>
      <c r="B31" s="53" t="s">
        <v>45</v>
      </c>
      <c r="C31" s="65"/>
      <c r="D31" s="65"/>
      <c r="E31" s="65"/>
      <c r="F31" s="65"/>
      <c r="G31" s="65"/>
      <c r="H31" s="64"/>
      <c r="I31" s="4"/>
      <c r="J31" s="4"/>
      <c r="K31" s="4"/>
    </row>
    <row r="32" spans="1:11" ht="15.75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ht="15.75" x14ac:dyDescent="0.2">
      <c r="A33" s="48" t="s">
        <v>44</v>
      </c>
      <c r="B33" s="48"/>
      <c r="C33" s="48"/>
      <c r="D33" s="48"/>
      <c r="E33" s="48"/>
      <c r="F33" s="48"/>
      <c r="G33" s="48"/>
      <c r="H33" s="48"/>
      <c r="I33" s="4"/>
      <c r="J33" s="4"/>
      <c r="K33" s="4"/>
    </row>
    <row r="34" spans="1:11" ht="15.75" x14ac:dyDescent="0.2">
      <c r="A34" s="55" t="s">
        <v>39</v>
      </c>
      <c r="B34" s="55"/>
      <c r="C34" s="55"/>
      <c r="D34" s="55"/>
      <c r="E34" s="55"/>
      <c r="F34" s="55"/>
      <c r="G34" s="55"/>
      <c r="H34" s="55"/>
      <c r="I34" s="55"/>
      <c r="J34" s="54"/>
      <c r="K34" s="54"/>
    </row>
    <row r="35" spans="1:11" s="43" customFormat="1" ht="78.75" customHeight="1" x14ac:dyDescent="0.2">
      <c r="A35" s="47" t="s">
        <v>34</v>
      </c>
      <c r="B35" s="46" t="s">
        <v>43</v>
      </c>
      <c r="C35" s="46"/>
      <c r="D35" s="46" t="s">
        <v>30</v>
      </c>
      <c r="E35" s="46"/>
      <c r="F35" s="46" t="s">
        <v>29</v>
      </c>
      <c r="G35" s="46"/>
      <c r="H35" s="46" t="s">
        <v>28</v>
      </c>
      <c r="I35" s="46"/>
      <c r="J35" s="63"/>
      <c r="K35" s="62"/>
    </row>
    <row r="36" spans="1:11" ht="15.75" x14ac:dyDescent="0.2">
      <c r="A36" s="45">
        <v>1</v>
      </c>
      <c r="B36" s="44">
        <v>2</v>
      </c>
      <c r="C36" s="44"/>
      <c r="D36" s="44">
        <v>3</v>
      </c>
      <c r="E36" s="44"/>
      <c r="F36" s="44">
        <v>4</v>
      </c>
      <c r="G36" s="44"/>
      <c r="H36" s="44">
        <v>6</v>
      </c>
      <c r="I36" s="44"/>
      <c r="J36" s="61"/>
      <c r="K36" s="4"/>
    </row>
    <row r="37" spans="1:11" ht="45" customHeight="1" x14ac:dyDescent="0.2">
      <c r="A37" s="42">
        <v>1</v>
      </c>
      <c r="B37" s="16" t="s">
        <v>42</v>
      </c>
      <c r="C37" s="16"/>
      <c r="D37" s="58">
        <f>2900000+1462735</f>
        <v>4362735</v>
      </c>
      <c r="E37" s="58"/>
      <c r="F37" s="58"/>
      <c r="G37" s="58"/>
      <c r="H37" s="58">
        <f>D37+F37</f>
        <v>4362735</v>
      </c>
      <c r="I37" s="58"/>
      <c r="J37" s="60"/>
      <c r="K37" s="4"/>
    </row>
    <row r="38" spans="1:11" ht="45" customHeight="1" x14ac:dyDescent="0.2">
      <c r="A38" s="42">
        <v>2</v>
      </c>
      <c r="B38" s="16" t="s">
        <v>41</v>
      </c>
      <c r="C38" s="16"/>
      <c r="D38" s="58"/>
      <c r="E38" s="58"/>
      <c r="F38" s="58">
        <f>2000000+117071</f>
        <v>2117071</v>
      </c>
      <c r="G38" s="58"/>
      <c r="H38" s="58">
        <f>D38+F38</f>
        <v>2117071</v>
      </c>
      <c r="I38" s="58"/>
      <c r="J38" s="60"/>
      <c r="K38" s="4"/>
    </row>
    <row r="39" spans="1:11" ht="15.75" x14ac:dyDescent="0.2">
      <c r="A39" s="59" t="s">
        <v>36</v>
      </c>
      <c r="B39" s="59"/>
      <c r="C39" s="59"/>
      <c r="D39" s="58">
        <f>SUM(D37:D38)</f>
        <v>4362735</v>
      </c>
      <c r="E39" s="58"/>
      <c r="F39" s="58">
        <f>SUM(F38)</f>
        <v>2117071</v>
      </c>
      <c r="G39" s="58"/>
      <c r="H39" s="58">
        <f>SUM(H37:H38)</f>
        <v>6479806</v>
      </c>
      <c r="I39" s="58"/>
      <c r="J39" s="4"/>
      <c r="K39" s="4"/>
    </row>
    <row r="40" spans="1:11" ht="15.75" x14ac:dyDescent="0.2">
      <c r="A40" s="4"/>
      <c r="B40" s="57"/>
      <c r="C40" s="4"/>
      <c r="D40" s="56"/>
      <c r="E40" s="56"/>
      <c r="F40" s="56"/>
      <c r="G40" s="56"/>
      <c r="H40" s="56"/>
      <c r="I40" s="56"/>
      <c r="J40" s="4"/>
      <c r="K40" s="4"/>
    </row>
    <row r="41" spans="1:11" ht="15.75" x14ac:dyDescent="0.2">
      <c r="A41" s="48" t="s">
        <v>40</v>
      </c>
      <c r="B41" s="48"/>
      <c r="C41" s="48"/>
      <c r="D41" s="48"/>
      <c r="E41" s="48"/>
      <c r="F41" s="48"/>
      <c r="G41" s="48"/>
      <c r="H41" s="48"/>
      <c r="I41" s="4"/>
      <c r="J41" s="4"/>
      <c r="K41" s="4"/>
    </row>
    <row r="42" spans="1:11" ht="16.5" customHeight="1" x14ac:dyDescent="0.2">
      <c r="A42" s="55" t="s">
        <v>39</v>
      </c>
      <c r="B42" s="55"/>
      <c r="C42" s="55"/>
      <c r="D42" s="55"/>
      <c r="E42" s="55"/>
      <c r="F42" s="55"/>
      <c r="G42" s="55"/>
      <c r="H42" s="55"/>
      <c r="I42" s="55"/>
      <c r="J42" s="54"/>
      <c r="K42" s="54"/>
    </row>
    <row r="43" spans="1:11" ht="31.5" customHeight="1" x14ac:dyDescent="0.2">
      <c r="A43" s="46" t="s">
        <v>38</v>
      </c>
      <c r="B43" s="46"/>
      <c r="C43" s="46"/>
      <c r="D43" s="46" t="s">
        <v>30</v>
      </c>
      <c r="E43" s="46"/>
      <c r="F43" s="46" t="s">
        <v>29</v>
      </c>
      <c r="G43" s="46"/>
      <c r="H43" s="46" t="s">
        <v>28</v>
      </c>
      <c r="I43" s="46"/>
      <c r="J43" s="4"/>
      <c r="K43" s="4"/>
    </row>
    <row r="44" spans="1:11" ht="16.5" customHeight="1" x14ac:dyDescent="0.2">
      <c r="A44" s="44">
        <v>1</v>
      </c>
      <c r="B44" s="44"/>
      <c r="C44" s="44"/>
      <c r="D44" s="44">
        <v>2</v>
      </c>
      <c r="E44" s="44"/>
      <c r="F44" s="44">
        <v>3</v>
      </c>
      <c r="G44" s="44"/>
      <c r="H44" s="44">
        <v>4</v>
      </c>
      <c r="I44" s="44"/>
      <c r="J44" s="4"/>
      <c r="K44" s="4"/>
    </row>
    <row r="45" spans="1:11" ht="53.25" customHeight="1" x14ac:dyDescent="0.2">
      <c r="A45" s="16" t="s">
        <v>37</v>
      </c>
      <c r="B45" s="16"/>
      <c r="C45" s="53"/>
      <c r="D45" s="49">
        <v>4362735</v>
      </c>
      <c r="E45" s="49"/>
      <c r="F45" s="49">
        <v>2117071</v>
      </c>
      <c r="G45" s="49"/>
      <c r="H45" s="49">
        <v>6479806</v>
      </c>
      <c r="I45" s="49"/>
      <c r="J45" s="4"/>
      <c r="K45" s="4"/>
    </row>
    <row r="46" spans="1:11" ht="26.25" customHeight="1" x14ac:dyDescent="0.2">
      <c r="A46" s="52" t="s">
        <v>36</v>
      </c>
      <c r="B46" s="51"/>
      <c r="C46" s="51"/>
      <c r="D46" s="50">
        <f>SUM(D45)</f>
        <v>4362735</v>
      </c>
      <c r="E46" s="50"/>
      <c r="F46" s="50">
        <f>SUM(F45)</f>
        <v>2117071</v>
      </c>
      <c r="G46" s="50"/>
      <c r="H46" s="49">
        <f>SUM(H45)</f>
        <v>6479806</v>
      </c>
      <c r="I46" s="49"/>
      <c r="J46" s="4"/>
      <c r="K46" s="4"/>
    </row>
    <row r="47" spans="1:11" ht="15.75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</row>
    <row r="48" spans="1:11" ht="17.25" customHeight="1" x14ac:dyDescent="0.2">
      <c r="A48" s="48" t="s">
        <v>35</v>
      </c>
      <c r="B48" s="48"/>
      <c r="C48" s="48"/>
      <c r="D48" s="48"/>
      <c r="E48" s="48"/>
      <c r="F48" s="48"/>
      <c r="G48" s="48"/>
      <c r="H48" s="48"/>
      <c r="I48" s="4"/>
      <c r="J48" s="4"/>
      <c r="K48" s="4"/>
    </row>
    <row r="49" spans="1:11" ht="49.5" customHeight="1" x14ac:dyDescent="0.2">
      <c r="A49" s="47" t="s">
        <v>34</v>
      </c>
      <c r="B49" s="47" t="s">
        <v>33</v>
      </c>
      <c r="C49" s="47" t="s">
        <v>32</v>
      </c>
      <c r="D49" s="46" t="s">
        <v>31</v>
      </c>
      <c r="E49" s="46"/>
      <c r="F49" s="46" t="s">
        <v>30</v>
      </c>
      <c r="G49" s="46"/>
      <c r="H49" s="46" t="s">
        <v>29</v>
      </c>
      <c r="I49" s="46"/>
      <c r="J49" s="46" t="s">
        <v>28</v>
      </c>
      <c r="K49" s="46"/>
    </row>
    <row r="50" spans="1:11" s="43" customFormat="1" ht="21.95" customHeight="1" x14ac:dyDescent="0.2">
      <c r="A50" s="45">
        <v>1</v>
      </c>
      <c r="B50" s="45">
        <v>2</v>
      </c>
      <c r="C50" s="45">
        <v>3</v>
      </c>
      <c r="D50" s="44">
        <v>4</v>
      </c>
      <c r="E50" s="44"/>
      <c r="F50" s="44">
        <v>5</v>
      </c>
      <c r="G50" s="44"/>
      <c r="H50" s="44">
        <v>6</v>
      </c>
      <c r="I50" s="44"/>
      <c r="J50" s="44">
        <v>7</v>
      </c>
      <c r="K50" s="20"/>
    </row>
    <row r="51" spans="1:11" ht="21.95" customHeight="1" x14ac:dyDescent="0.2">
      <c r="A51" s="42">
        <v>1</v>
      </c>
      <c r="B51" s="21" t="s">
        <v>27</v>
      </c>
      <c r="C51" s="18"/>
      <c r="D51" s="20"/>
      <c r="E51" s="20"/>
      <c r="F51" s="20"/>
      <c r="G51" s="20"/>
      <c r="H51" s="20"/>
      <c r="I51" s="20"/>
      <c r="J51" s="20"/>
      <c r="K51" s="20"/>
    </row>
    <row r="52" spans="1:11" ht="55.5" customHeight="1" x14ac:dyDescent="0.2">
      <c r="A52" s="22"/>
      <c r="B52" s="17" t="s">
        <v>26</v>
      </c>
      <c r="C52" s="17" t="s">
        <v>24</v>
      </c>
      <c r="D52" s="16" t="s">
        <v>17</v>
      </c>
      <c r="E52" s="16"/>
      <c r="F52" s="19">
        <v>48</v>
      </c>
      <c r="G52" s="19"/>
      <c r="H52" s="20"/>
      <c r="I52" s="20"/>
      <c r="J52" s="19">
        <f>F52+H52</f>
        <v>48</v>
      </c>
      <c r="K52" s="19"/>
    </row>
    <row r="53" spans="1:11" ht="35.85" customHeight="1" x14ac:dyDescent="0.2">
      <c r="A53" s="22"/>
      <c r="B53" s="17" t="s">
        <v>25</v>
      </c>
      <c r="C53" s="17" t="s">
        <v>24</v>
      </c>
      <c r="D53" s="16" t="s">
        <v>17</v>
      </c>
      <c r="E53" s="16"/>
      <c r="F53" s="19">
        <v>515</v>
      </c>
      <c r="G53" s="19"/>
      <c r="H53" s="20"/>
      <c r="I53" s="20"/>
      <c r="J53" s="19">
        <f>F53+H53</f>
        <v>515</v>
      </c>
      <c r="K53" s="19"/>
    </row>
    <row r="54" spans="1:11" ht="58.5" customHeight="1" x14ac:dyDescent="0.2">
      <c r="A54" s="41"/>
      <c r="B54" s="40" t="s">
        <v>23</v>
      </c>
      <c r="C54" s="39" t="s">
        <v>14</v>
      </c>
      <c r="D54" s="38" t="s">
        <v>22</v>
      </c>
      <c r="E54" s="38"/>
      <c r="F54" s="37">
        <v>4362735</v>
      </c>
      <c r="G54" s="36"/>
      <c r="H54" s="35"/>
      <c r="I54" s="35"/>
      <c r="J54" s="34">
        <f>F54+H54</f>
        <v>4362735</v>
      </c>
      <c r="K54" s="34"/>
    </row>
    <row r="55" spans="1:11" ht="72" customHeight="1" x14ac:dyDescent="0.2">
      <c r="A55" s="22"/>
      <c r="B55" s="17" t="s">
        <v>21</v>
      </c>
      <c r="C55" s="17" t="s">
        <v>14</v>
      </c>
      <c r="D55" s="16" t="s">
        <v>20</v>
      </c>
      <c r="E55" s="16"/>
      <c r="F55" s="33"/>
      <c r="G55" s="33"/>
      <c r="H55" s="32">
        <v>2117071</v>
      </c>
      <c r="I55" s="32"/>
      <c r="J55" s="32">
        <f>F55+H55</f>
        <v>2117071</v>
      </c>
      <c r="K55" s="32"/>
    </row>
    <row r="56" spans="1:11" ht="35.85" customHeight="1" x14ac:dyDescent="0.2">
      <c r="A56" s="22">
        <v>2</v>
      </c>
      <c r="B56" s="21" t="s">
        <v>19</v>
      </c>
      <c r="C56" s="17"/>
      <c r="D56" s="16"/>
      <c r="E56" s="16"/>
      <c r="F56" s="19"/>
      <c r="G56" s="19"/>
      <c r="H56" s="20"/>
      <c r="I56" s="20"/>
      <c r="J56" s="31"/>
      <c r="K56" s="30"/>
    </row>
    <row r="57" spans="1:11" ht="83.25" customHeight="1" x14ac:dyDescent="0.2">
      <c r="A57" s="22"/>
      <c r="B57" s="17" t="s">
        <v>18</v>
      </c>
      <c r="C57" s="17" t="s">
        <v>12</v>
      </c>
      <c r="D57" s="16" t="s">
        <v>17</v>
      </c>
      <c r="E57" s="16"/>
      <c r="F57" s="19">
        <v>15675</v>
      </c>
      <c r="G57" s="19"/>
      <c r="H57" s="29"/>
      <c r="I57" s="29"/>
      <c r="J57" s="24">
        <f>F57+H57</f>
        <v>15675</v>
      </c>
      <c r="K57" s="23"/>
    </row>
    <row r="58" spans="1:11" ht="30" customHeight="1" x14ac:dyDescent="0.2">
      <c r="A58" s="22">
        <v>3</v>
      </c>
      <c r="B58" s="21" t="s">
        <v>16</v>
      </c>
      <c r="C58" s="17"/>
      <c r="D58" s="16"/>
      <c r="E58" s="28"/>
      <c r="F58" s="27"/>
      <c r="G58" s="27"/>
      <c r="H58" s="19"/>
      <c r="I58" s="19"/>
      <c r="J58" s="19"/>
      <c r="K58" s="19"/>
    </row>
    <row r="59" spans="1:11" ht="60.75" customHeight="1" x14ac:dyDescent="0.2">
      <c r="A59" s="22"/>
      <c r="B59" s="17" t="s">
        <v>15</v>
      </c>
      <c r="C59" s="17" t="s">
        <v>14</v>
      </c>
      <c r="D59" s="16" t="s">
        <v>8</v>
      </c>
      <c r="E59" s="16"/>
      <c r="F59" s="19">
        <f>D46/F57</f>
        <v>278.32440191387559</v>
      </c>
      <c r="G59" s="19"/>
      <c r="H59" s="19">
        <f>F46/F57</f>
        <v>135.06035087719297</v>
      </c>
      <c r="I59" s="23"/>
      <c r="J59" s="19">
        <f>F59+H59</f>
        <v>413.38475279106854</v>
      </c>
      <c r="K59" s="19"/>
    </row>
    <row r="60" spans="1:11" ht="60.75" customHeight="1" x14ac:dyDescent="0.2">
      <c r="A60" s="22"/>
      <c r="B60" s="17" t="s">
        <v>13</v>
      </c>
      <c r="C60" s="17" t="s">
        <v>12</v>
      </c>
      <c r="D60" s="16" t="s">
        <v>8</v>
      </c>
      <c r="E60" s="16"/>
      <c r="F60" s="24">
        <v>30</v>
      </c>
      <c r="G60" s="23"/>
      <c r="H60" s="26"/>
      <c r="I60" s="25"/>
      <c r="J60" s="24">
        <v>30</v>
      </c>
      <c r="K60" s="23"/>
    </row>
    <row r="61" spans="1:11" ht="21.95" customHeight="1" x14ac:dyDescent="0.2">
      <c r="A61" s="22">
        <v>4</v>
      </c>
      <c r="B61" s="21" t="s">
        <v>11</v>
      </c>
      <c r="C61" s="17"/>
      <c r="D61" s="16"/>
      <c r="E61" s="16"/>
      <c r="F61" s="19"/>
      <c r="G61" s="19"/>
      <c r="H61" s="20"/>
      <c r="I61" s="20"/>
      <c r="J61" s="19"/>
      <c r="K61" s="19"/>
    </row>
    <row r="62" spans="1:11" ht="55.5" customHeight="1" x14ac:dyDescent="0.2">
      <c r="A62" s="18"/>
      <c r="B62" s="17" t="s">
        <v>10</v>
      </c>
      <c r="C62" s="17" t="s">
        <v>9</v>
      </c>
      <c r="D62" s="16" t="s">
        <v>8</v>
      </c>
      <c r="E62" s="16"/>
      <c r="F62" s="15">
        <v>48.2</v>
      </c>
      <c r="G62" s="15"/>
      <c r="H62" s="15">
        <v>60</v>
      </c>
      <c r="I62" s="15"/>
      <c r="J62" s="15">
        <v>51.7</v>
      </c>
      <c r="K62" s="15"/>
    </row>
    <row r="63" spans="1:11" s="6" customFormat="1" ht="47.25" customHeight="1" x14ac:dyDescent="0.25">
      <c r="A63" s="13" t="s">
        <v>7</v>
      </c>
      <c r="B63" s="13"/>
      <c r="C63" s="4"/>
      <c r="D63" s="4"/>
      <c r="E63" s="4"/>
      <c r="F63" s="4"/>
      <c r="G63" s="4"/>
      <c r="H63" s="4"/>
      <c r="I63" s="4"/>
      <c r="J63" s="4"/>
      <c r="K63" s="4"/>
    </row>
    <row r="64" spans="1:11" s="6" customFormat="1" ht="15.75" x14ac:dyDescent="0.2">
      <c r="A64" s="2"/>
      <c r="B64" s="4"/>
      <c r="C64" s="4"/>
      <c r="D64" s="4"/>
      <c r="E64" s="11"/>
      <c r="F64" s="4"/>
      <c r="G64" s="4"/>
      <c r="H64" s="14" t="s">
        <v>6</v>
      </c>
      <c r="I64" s="14"/>
      <c r="J64" s="14"/>
      <c r="K64" s="14"/>
    </row>
    <row r="65" spans="1:11" s="6" customFormat="1" ht="63.75" customHeight="1" x14ac:dyDescent="0.25">
      <c r="A65" s="13" t="s">
        <v>5</v>
      </c>
      <c r="B65" s="13"/>
      <c r="C65" s="4"/>
      <c r="D65" s="4"/>
      <c r="E65" s="9" t="s">
        <v>1</v>
      </c>
      <c r="F65" s="8"/>
      <c r="G65" s="8"/>
      <c r="H65" s="7" t="s">
        <v>0</v>
      </c>
      <c r="I65" s="7"/>
      <c r="J65" s="7"/>
      <c r="K65" s="7"/>
    </row>
    <row r="66" spans="1:11" s="6" customFormat="1" ht="38.25" customHeight="1" x14ac:dyDescent="0.25">
      <c r="A66" s="13" t="s">
        <v>4</v>
      </c>
      <c r="B66" s="13"/>
      <c r="C66" s="4"/>
      <c r="D66" s="4"/>
      <c r="E66" s="4"/>
      <c r="F66" s="4"/>
      <c r="G66" s="4"/>
      <c r="H66" s="3"/>
      <c r="I66" s="3"/>
      <c r="J66" s="3"/>
      <c r="K66" s="3"/>
    </row>
    <row r="67" spans="1:11" s="6" customFormat="1" ht="20.25" customHeight="1" x14ac:dyDescent="0.2">
      <c r="A67" s="2"/>
      <c r="B67" s="4"/>
      <c r="C67" s="12"/>
      <c r="D67" s="4"/>
      <c r="E67" s="11"/>
      <c r="F67" s="4"/>
      <c r="G67" s="4"/>
      <c r="H67" s="10" t="s">
        <v>3</v>
      </c>
      <c r="I67" s="10"/>
      <c r="J67" s="10"/>
      <c r="K67" s="10"/>
    </row>
    <row r="68" spans="1:11" s="6" customFormat="1" ht="34.5" customHeight="1" x14ac:dyDescent="0.2">
      <c r="A68" s="2" t="s">
        <v>2</v>
      </c>
      <c r="B68" s="4"/>
      <c r="C68" s="2"/>
      <c r="D68" s="4"/>
      <c r="E68" s="9" t="s">
        <v>1</v>
      </c>
      <c r="F68" s="9"/>
      <c r="G68" s="8"/>
      <c r="H68" s="7" t="s">
        <v>0</v>
      </c>
      <c r="I68" s="7"/>
      <c r="J68" s="7"/>
      <c r="K68" s="7"/>
    </row>
    <row r="69" spans="1:11" ht="15.75" x14ac:dyDescent="0.2">
      <c r="B69" s="2"/>
      <c r="C69" s="2"/>
      <c r="D69" s="4"/>
      <c r="E69" s="5"/>
      <c r="F69" s="5"/>
      <c r="G69" s="4"/>
      <c r="H69" s="3"/>
      <c r="I69" s="3"/>
      <c r="J69" s="3"/>
      <c r="K69" s="3"/>
    </row>
    <row r="70" spans="1:11" ht="15.75" x14ac:dyDescent="0.2">
      <c r="B70" s="2"/>
    </row>
  </sheetData>
  <mergeCells count="137">
    <mergeCell ref="H62:I62"/>
    <mergeCell ref="J62:K62"/>
    <mergeCell ref="D59:E59"/>
    <mergeCell ref="F59:G59"/>
    <mergeCell ref="H59:I59"/>
    <mergeCell ref="J59:K59"/>
    <mergeCell ref="D60:E60"/>
    <mergeCell ref="F60:G60"/>
    <mergeCell ref="H69:K69"/>
    <mergeCell ref="A20:K20"/>
    <mergeCell ref="A63:B63"/>
    <mergeCell ref="H64:K64"/>
    <mergeCell ref="A65:B65"/>
    <mergeCell ref="H65:K65"/>
    <mergeCell ref="A66:B66"/>
    <mergeCell ref="H66:K66"/>
    <mergeCell ref="D61:E61"/>
    <mergeCell ref="F61:G61"/>
    <mergeCell ref="D58:E58"/>
    <mergeCell ref="F58:G58"/>
    <mergeCell ref="H58:I58"/>
    <mergeCell ref="J58:K58"/>
    <mergeCell ref="H67:K67"/>
    <mergeCell ref="H68:K68"/>
    <mergeCell ref="H61:I61"/>
    <mergeCell ref="J61:K61"/>
    <mergeCell ref="D62:E62"/>
    <mergeCell ref="F62:G62"/>
    <mergeCell ref="D54:E54"/>
    <mergeCell ref="F54:G54"/>
    <mergeCell ref="H54:I54"/>
    <mergeCell ref="J54:K54"/>
    <mergeCell ref="H60:I60"/>
    <mergeCell ref="J60:K60"/>
    <mergeCell ref="D57:E57"/>
    <mergeCell ref="F57:G57"/>
    <mergeCell ref="H57:I57"/>
    <mergeCell ref="J57:K57"/>
    <mergeCell ref="D52:E52"/>
    <mergeCell ref="F52:G52"/>
    <mergeCell ref="H52:I52"/>
    <mergeCell ref="J52:K52"/>
    <mergeCell ref="D53:E53"/>
    <mergeCell ref="F53:G53"/>
    <mergeCell ref="H53:I53"/>
    <mergeCell ref="J53:K53"/>
    <mergeCell ref="D55:E55"/>
    <mergeCell ref="F55:G55"/>
    <mergeCell ref="H55:I55"/>
    <mergeCell ref="J55:K55"/>
    <mergeCell ref="D56:E56"/>
    <mergeCell ref="F56:G56"/>
    <mergeCell ref="H56:I56"/>
    <mergeCell ref="J56:K56"/>
    <mergeCell ref="J49:K49"/>
    <mergeCell ref="D50:E50"/>
    <mergeCell ref="F50:G50"/>
    <mergeCell ref="H50:I50"/>
    <mergeCell ref="J50:K50"/>
    <mergeCell ref="D51:E51"/>
    <mergeCell ref="F51:G51"/>
    <mergeCell ref="H51:I51"/>
    <mergeCell ref="J51:K51"/>
    <mergeCell ref="A44:C44"/>
    <mergeCell ref="D44:E44"/>
    <mergeCell ref="F44:G44"/>
    <mergeCell ref="H44:I44"/>
    <mergeCell ref="A45:C45"/>
    <mergeCell ref="D45:E45"/>
    <mergeCell ref="F45:G45"/>
    <mergeCell ref="H45:I45"/>
    <mergeCell ref="A46:C46"/>
    <mergeCell ref="D46:E46"/>
    <mergeCell ref="F46:G46"/>
    <mergeCell ref="H46:I46"/>
    <mergeCell ref="A48:H48"/>
    <mergeCell ref="D49:E49"/>
    <mergeCell ref="F49:G49"/>
    <mergeCell ref="H49:I49"/>
    <mergeCell ref="B38:C38"/>
    <mergeCell ref="D38:E38"/>
    <mergeCell ref="F38:G38"/>
    <mergeCell ref="H38:I38"/>
    <mergeCell ref="A39:C39"/>
    <mergeCell ref="D39:E39"/>
    <mergeCell ref="F39:G39"/>
    <mergeCell ref="H39:I39"/>
    <mergeCell ref="A41:H41"/>
    <mergeCell ref="A42:I42"/>
    <mergeCell ref="A43:C43"/>
    <mergeCell ref="D43:E43"/>
    <mergeCell ref="F43:G43"/>
    <mergeCell ref="H43:I43"/>
    <mergeCell ref="A33:H33"/>
    <mergeCell ref="A34:I34"/>
    <mergeCell ref="B35:C35"/>
    <mergeCell ref="D35:E35"/>
    <mergeCell ref="F35:G35"/>
    <mergeCell ref="H35:I35"/>
    <mergeCell ref="B36:C36"/>
    <mergeCell ref="D36:E36"/>
    <mergeCell ref="F36:G36"/>
    <mergeCell ref="H36:I36"/>
    <mergeCell ref="B37:C37"/>
    <mergeCell ref="D37:E37"/>
    <mergeCell ref="F37:G37"/>
    <mergeCell ref="H37:I37"/>
    <mergeCell ref="A15:K15"/>
    <mergeCell ref="A16:K16"/>
    <mergeCell ref="A17:K17"/>
    <mergeCell ref="A18:K18"/>
    <mergeCell ref="A19:K19"/>
    <mergeCell ref="A21:K21"/>
    <mergeCell ref="B23:H23"/>
    <mergeCell ref="B24:H24"/>
    <mergeCell ref="A26:K26"/>
    <mergeCell ref="A28:K28"/>
    <mergeCell ref="B30:H30"/>
    <mergeCell ref="B31:H31"/>
    <mergeCell ref="B5:C5"/>
    <mergeCell ref="E5:F5"/>
    <mergeCell ref="G5:K5"/>
    <mergeCell ref="A6:K6"/>
    <mergeCell ref="A7:K7"/>
    <mergeCell ref="A8:K8"/>
    <mergeCell ref="A9:K9"/>
    <mergeCell ref="A10:K10"/>
    <mergeCell ref="A11:K11"/>
    <mergeCell ref="A12:K12"/>
    <mergeCell ref="A13:K13"/>
    <mergeCell ref="A14:K14"/>
    <mergeCell ref="G1:K1"/>
    <mergeCell ref="A2:K2"/>
    <mergeCell ref="B3:F3"/>
    <mergeCell ref="G3:K3"/>
    <mergeCell ref="B4:F4"/>
    <mergeCell ref="G4:K4"/>
  </mergeCells>
  <pageMargins left="0.25" right="0.25" top="0.75" bottom="0.75" header="0.3" footer="0.3"/>
  <pageSetup paperSize="9" scale="69" fitToHeight="0" orientation="landscape" verticalDpi="0" r:id="rId1"/>
  <rowBreaks count="1" manualBreakCount="1">
    <brk id="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1181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2021-07-29T08:35:38Z</dcterms:created>
  <dcterms:modified xsi:type="dcterms:W3CDTF">2021-07-29T08:36:11Z</dcterms:modified>
</cp:coreProperties>
</file>