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812\"/>
    </mc:Choice>
  </mc:AlternateContent>
  <bookViews>
    <workbookView xWindow="0" yWindow="0" windowWidth="28800" windowHeight="11835"/>
  </bookViews>
  <sheets>
    <sheet name="1222" sheetId="10" r:id="rId1"/>
  </sheets>
  <definedNames>
    <definedName name="_xlnm.Print_Area" localSheetId="0">'1222'!$A$1:$K$72</definedName>
  </definedNames>
  <calcPr calcId="152511"/>
</workbook>
</file>

<file path=xl/calcChain.xml><?xml version="1.0" encoding="utf-8"?>
<calcChain xmlns="http://schemas.openxmlformats.org/spreadsheetml/2006/main">
  <c r="J63" i="10" l="1"/>
  <c r="J62" i="10"/>
  <c r="J56" i="10"/>
  <c r="H56" i="10"/>
  <c r="H60" i="10" s="1"/>
  <c r="J60" i="10" s="1"/>
  <c r="D50" i="10"/>
  <c r="F49" i="10"/>
  <c r="F50" i="10" s="1"/>
  <c r="F43" i="10"/>
  <c r="D43" i="10"/>
  <c r="H42" i="10"/>
  <c r="H43" i="10" s="1"/>
  <c r="F42" i="10"/>
  <c r="H49" i="10" l="1"/>
  <c r="H50" i="10" s="1"/>
</calcChain>
</file>

<file path=xl/sharedStrings.xml><?xml version="1.0" encoding="utf-8"?>
<sst xmlns="http://schemas.openxmlformats.org/spreadsheetml/2006/main" count="98" uniqueCount="80">
  <si>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</si>
  <si>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2021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</si>
  <si>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</si>
  <si>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</si>
  <si>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</si>
  <si>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</si>
  <si>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</si>
  <si>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</si>
  <si>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</si>
  <si>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</si>
  <si>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</si>
  <si>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</si>
  <si>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</si>
  <si>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</si>
  <si>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</si>
  <si>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</si>
  <si>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 8.Завдання бюджетної програми:</t>
  </si>
  <si>
    <t>Завдання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</si>
  <si>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</si>
  <si>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</si>
  <si>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</si>
  <si>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</si>
  <si>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</si>
  <si>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</si>
  <si>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</si>
  <si>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</si>
  <si>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</si>
  <si>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 розвитку освіти  Хмельницької міської територіальної громади 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</si>
  <si>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</si>
  <si>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</si>
  <si>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</si>
  <si>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</si>
  <si>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</si>
  <si>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од.</t>
  </si>
  <si>
    <t>продукту</t>
  </si>
  <si>
    <t>ефективності</t>
  </si>
  <si>
    <t>якості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</si>
  <si>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</si>
  <si>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</si>
  <si>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</si>
  <si>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</si>
  <si>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</si>
  <si>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</si>
  <si>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</si>
  <si>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</si>
  <si>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</si>
  <si>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</si>
  <si>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</si>
  <si>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</si>
  <si>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</si>
  <si>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</si>
  <si>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Закон України№ 2145- VІІI від 05.09.2017 року  “Про освіту”  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</si>
  <si>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</t>
  </si>
  <si>
    <t>Наказ Міністерства фінансів України № 846 від 26.07.2021 року “Про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бюджету” </t>
  </si>
  <si>
    <t>Постанова Кабінету Міністрів України № 925 від 30.11.2016 року “Про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освіти”  (із змінами та доповненнями)</t>
  </si>
  <si>
    <r>
      <t>Розпорядження Кабінету Міністрів України № 1023-р від 01.09.2021 року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</t>
    </r>
    <r>
      <rPr>
        <b/>
        <u/>
        <sz val="12"/>
        <rFont val="Times New Roman"/>
        <family val="1"/>
        <charset val="204"/>
      </rPr>
      <t>"</t>
    </r>
  </si>
  <si>
    <t>Рішення сесії міської ради № 2 від 29.12.2016 року "Програма розвитку освіти міста Хмельницького на 2017-2021 роки"</t>
  </si>
  <si>
    <r>
      <rPr>
        <u/>
        <sz val="12"/>
        <rFont val="Times New Roman"/>
        <family val="1"/>
        <charset val="204"/>
      </rPr>
      <t>Рішення сесії міської ради № 3 від 12.07.2017 року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</t>
    </r>
  </si>
  <si>
    <t>Рішення  сесії Хмельницької міської ради  № 3 від 14.07.2021 року "Про внесення змін до бюджету Хмельницької міської територіальної громади на 2021 рік"</t>
  </si>
  <si>
    <t>Рішення  сесії Хмельницької міської ради № 3  від 20.10.2021 року "Про внесення змін до бюджету Хмельницької міської територіальної громади на 2021 рік"</t>
  </si>
  <si>
    <t>Протокол № 24  від 06.09.2021 року засідання постійної комісії з питань планування, бюджету, фінансів та децентралізації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</si>
  <si>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</si>
  <si>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</si>
  <si>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</si>
  <si>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  </r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</si>
  <si>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</si>
  <si>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</t>
  </si>
  <si>
    <t>грн.</t>
  </si>
  <si>
    <t>Кількість створених навчально-практичних центрів</t>
  </si>
  <si>
    <t>звітність</t>
  </si>
  <si>
    <t>розрахунок</t>
  </si>
  <si>
    <t>Рівень готовності об'єкта на кінець 2021 року</t>
  </si>
  <si>
    <r>
      <t xml:space="preserve">3. </t>
    </r>
    <r>
      <rPr>
        <u/>
        <sz val="12"/>
        <rFont val="Times New Roman"/>
        <family val="1"/>
        <charset val="204"/>
      </rPr>
      <t xml:space="preserve">0611222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</si>
  <si>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</si>
  <si>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</si>
  <si>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r>
      <t xml:space="preserve">
4. Обсяг бюджетних призначень / бюджетних асигнувань — 2 520 000,00 гривень, у тому числі загального фонду — 0,00 гривень та спеціального фонду — 2 520 000,00  гривень.
</t>
    </r>
    <r>
      <rPr>
        <sz val="12"/>
        <rFont val="Times New Roman"/>
        <family val="1"/>
      </rPr>
      <t/>
    </r>
  </si>
  <si>
    <t xml:space="preserve">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 </t>
  </si>
  <si>
    <t>Середні витрати на придбання одиниці обладнання і предметів довгострокового користування</t>
  </si>
  <si>
    <t>Прогнозне забезпечення за рахунок субвенції з державного бюджету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</si>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</sst>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6" formatCode="#,##0.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4" applyFont="1" applyBorder="1" applyAlignment="1">
      <alignment vertical="center" wrapText="1"/>
    </xf>
    <xf numFmtId="4" fontId="0" fillId="0" borderId="0" xfId="0" applyNumberForma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3" xfId="4" applyFont="1" applyBorder="1" applyAlignment="1">
      <alignment vertical="center" wrapText="1"/>
    </xf>
    <xf numFmtId="2" fontId="0" fillId="0" borderId="0" xfId="0" applyNumberForma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166" fontId="7" fillId="0" borderId="3" xfId="0" applyNumberFormat="1" applyFont="1" applyFill="1" applyBorder="1" applyAlignment="1">
      <alignment horizontal="center" vertical="center" wrapText="1" shrinkToFit="1"/>
    </xf>
    <xf numFmtId="166" fontId="7" fillId="0" borderId="5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</cellXfs>
  <cellStyles count="6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view="pageBreakPreview" zoomScale="60" zoomScaleNormal="90" workbookViewId="0">
      <selection activeCell="M56" sqref="M56:R63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28"/>
    <col min="13" max="13" width="16.83203125" style="28" customWidth="1"/>
    <col min="14" max="16384" width="9.33203125" style="28"/>
  </cols>
  <sheetData>
    <row r="1" spans="1:11" ht="99.75" customHeight="1" x14ac:dyDescent="0.2">
      <c r="B1" s="2"/>
      <c r="C1" s="2"/>
      <c r="D1" s="2"/>
      <c r="E1" s="2"/>
      <c r="F1" s="2"/>
      <c r="G1" s="37" t="s">
        <v>0</v>
      </c>
      <c r="H1" s="37"/>
      <c r="I1" s="37"/>
      <c r="J1" s="37"/>
      <c r="K1" s="37"/>
    </row>
    <row r="2" spans="1:11" ht="141" customHeight="1" x14ac:dyDescent="0.2">
      <c r="B2" s="2"/>
      <c r="C2" s="2"/>
      <c r="D2" s="2"/>
      <c r="E2" s="2"/>
      <c r="F2" s="2"/>
      <c r="G2" s="37" t="s">
        <v>79</v>
      </c>
      <c r="H2" s="37"/>
      <c r="I2" s="37"/>
      <c r="J2" s="37"/>
      <c r="K2" s="37"/>
    </row>
    <row r="3" spans="1:11" ht="40.5" customHeight="1" x14ac:dyDescent="0.2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13.25" x14ac:dyDescent="0.2">
      <c r="A4" s="5" t="s">
        <v>2</v>
      </c>
      <c r="B4" s="40" t="s">
        <v>3</v>
      </c>
      <c r="C4" s="40"/>
      <c r="D4" s="40"/>
      <c r="E4" s="40"/>
      <c r="F4" s="40"/>
      <c r="G4" s="41" t="s">
        <v>4</v>
      </c>
      <c r="H4" s="41"/>
      <c r="I4" s="41"/>
      <c r="J4" s="41"/>
      <c r="K4" s="41"/>
    </row>
    <row r="5" spans="1:11" ht="113.25" x14ac:dyDescent="0.2">
      <c r="A5" s="3" t="s">
        <v>5</v>
      </c>
      <c r="B5" s="40" t="s">
        <v>6</v>
      </c>
      <c r="C5" s="40"/>
      <c r="D5" s="40"/>
      <c r="E5" s="40"/>
      <c r="F5" s="40"/>
      <c r="G5" s="40" t="s">
        <v>7</v>
      </c>
      <c r="H5" s="40"/>
      <c r="I5" s="40"/>
      <c r="J5" s="40"/>
      <c r="K5" s="40"/>
    </row>
    <row r="6" spans="1:11" ht="141" customHeight="1" x14ac:dyDescent="0.2">
      <c r="A6" s="3" t="s">
        <v>72</v>
      </c>
      <c r="B6" s="41" t="s">
        <v>73</v>
      </c>
      <c r="C6" s="40"/>
      <c r="D6" s="4" t="s">
        <v>49</v>
      </c>
      <c r="E6" s="44" t="s">
        <v>74</v>
      </c>
      <c r="F6" s="40"/>
      <c r="G6" s="41" t="s">
        <v>8</v>
      </c>
      <c r="H6" s="40"/>
      <c r="I6" s="40"/>
      <c r="J6" s="40"/>
      <c r="K6" s="40"/>
    </row>
    <row r="7" spans="1:11" ht="30" customHeight="1" x14ac:dyDescent="0.2">
      <c r="A7" s="45" t="s">
        <v>75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">
      <c r="A8" s="45" t="s">
        <v>50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24.6" customHeight="1" x14ac:dyDescent="0.2">
      <c r="A9" s="42" t="s">
        <v>9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4.6" customHeight="1" x14ac:dyDescent="0.2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6"/>
      <c r="K10" s="6"/>
    </row>
    <row r="11" spans="1:11" ht="24.6" customHeight="1" x14ac:dyDescent="0.2">
      <c r="A11" s="42" t="s">
        <v>51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4.6" customHeight="1" x14ac:dyDescent="0.2">
      <c r="A12" s="42" t="s">
        <v>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39.75" customHeight="1" x14ac:dyDescent="0.2">
      <c r="A13" s="42" t="s">
        <v>53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39.75" customHeight="1" x14ac:dyDescent="0.2">
      <c r="A14" s="42" t="s">
        <v>11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40.5" customHeight="1" x14ac:dyDescent="0.2">
      <c r="A15" s="42" t="s">
        <v>54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41.25" customHeight="1" x14ac:dyDescent="0.2">
      <c r="A16" s="42" t="s">
        <v>55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20" ht="15.75" customHeight="1" x14ac:dyDescent="0.2">
      <c r="A17" s="42" t="s">
        <v>56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20" ht="27.75" customHeight="1" x14ac:dyDescent="0.2">
      <c r="A18" s="45" t="s">
        <v>57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20" ht="17.25" customHeight="1" x14ac:dyDescent="0.2">
      <c r="A19" s="42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20" ht="15.75" customHeight="1" x14ac:dyDescent="0.2">
      <c r="A20" s="42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20" ht="15.75" customHeight="1" x14ac:dyDescent="0.2">
      <c r="A21" s="42" t="s">
        <v>59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20" ht="26.25" customHeight="1" x14ac:dyDescent="0.2">
      <c r="A22" s="42" t="s">
        <v>60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20" ht="25.5" customHeight="1" x14ac:dyDescent="0.2">
      <c r="A23" s="42" t="s">
        <v>61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20" ht="25.5" customHeight="1" x14ac:dyDescent="0.2">
      <c r="A24" s="42" t="s">
        <v>12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20" ht="23.25" customHeight="1" x14ac:dyDescent="0.2">
      <c r="A25" s="45" t="s">
        <v>13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20" ht="9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0" ht="15.75" customHeight="1" x14ac:dyDescent="0.2">
      <c r="A27" s="7" t="s">
        <v>14</v>
      </c>
      <c r="B27" s="48" t="s">
        <v>15</v>
      </c>
      <c r="C27" s="48"/>
      <c r="D27" s="48"/>
      <c r="E27" s="48"/>
      <c r="F27" s="48"/>
      <c r="G27" s="48"/>
      <c r="H27" s="48"/>
      <c r="I27" s="9"/>
      <c r="J27" s="9"/>
      <c r="K27" s="9"/>
    </row>
    <row r="28" spans="1:20" ht="25.5" customHeight="1" x14ac:dyDescent="0.2">
      <c r="A28" s="23">
        <v>1</v>
      </c>
      <c r="B28" s="49" t="s">
        <v>62</v>
      </c>
      <c r="C28" s="50"/>
      <c r="D28" s="50"/>
      <c r="E28" s="50"/>
      <c r="F28" s="50"/>
      <c r="G28" s="50"/>
      <c r="H28" s="51"/>
      <c r="I28" s="9"/>
      <c r="J28" s="9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25.5" customHeight="1" x14ac:dyDescent="0.2">
      <c r="A29" s="23">
        <v>2</v>
      </c>
      <c r="B29" s="49" t="s">
        <v>63</v>
      </c>
      <c r="C29" s="50"/>
      <c r="D29" s="50"/>
      <c r="E29" s="50"/>
      <c r="F29" s="50"/>
      <c r="G29" s="50"/>
      <c r="H29" s="51"/>
      <c r="I29" s="9"/>
      <c r="J29" s="9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.75" customHeight="1" x14ac:dyDescent="0.2">
      <c r="A30" s="8"/>
      <c r="B30" s="5"/>
      <c r="C30" s="5"/>
      <c r="D30" s="5"/>
      <c r="E30" s="5"/>
      <c r="F30" s="5"/>
      <c r="G30" s="5"/>
      <c r="H30" s="5"/>
      <c r="I30" s="9"/>
      <c r="J30" s="9"/>
      <c r="K30" s="9"/>
    </row>
    <row r="31" spans="1:20" ht="21" customHeight="1" x14ac:dyDescent="0.2">
      <c r="A31" s="45" t="s">
        <v>64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0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2" ht="15.75" x14ac:dyDescent="0.2">
      <c r="A33" s="45" t="s">
        <v>16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2" ht="15.7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5.75" customHeight="1" x14ac:dyDescent="0.2">
      <c r="A35" s="7" t="s">
        <v>14</v>
      </c>
      <c r="B35" s="48" t="s">
        <v>17</v>
      </c>
      <c r="C35" s="48"/>
      <c r="D35" s="48"/>
      <c r="E35" s="48"/>
      <c r="F35" s="48"/>
      <c r="G35" s="48"/>
      <c r="H35" s="48"/>
      <c r="I35" s="9"/>
      <c r="J35" s="9"/>
      <c r="K35" s="9"/>
    </row>
    <row r="36" spans="1:12" ht="39.75" customHeight="1" x14ac:dyDescent="0.2">
      <c r="A36" s="26">
        <v>1</v>
      </c>
      <c r="B36" s="76" t="s">
        <v>65</v>
      </c>
      <c r="C36" s="76"/>
      <c r="D36" s="76"/>
      <c r="E36" s="76"/>
      <c r="F36" s="76"/>
      <c r="G36" s="76"/>
      <c r="H36" s="76"/>
      <c r="I36" s="31"/>
      <c r="J36" s="31"/>
      <c r="K36" s="31"/>
      <c r="L36" s="31"/>
    </row>
    <row r="37" spans="1:12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2" ht="15.75" x14ac:dyDescent="0.2">
      <c r="A38" s="45" t="s">
        <v>18</v>
      </c>
      <c r="B38" s="45"/>
      <c r="C38" s="45"/>
      <c r="D38" s="45"/>
      <c r="E38" s="45"/>
      <c r="F38" s="45"/>
      <c r="G38" s="45"/>
      <c r="H38" s="45"/>
      <c r="I38" s="9"/>
      <c r="J38" s="9"/>
      <c r="K38" s="9"/>
    </row>
    <row r="39" spans="1:12" ht="15.75" customHeight="1" x14ac:dyDescent="0.2">
      <c r="A39" s="53" t="s">
        <v>19</v>
      </c>
      <c r="B39" s="53"/>
      <c r="C39" s="53"/>
      <c r="D39" s="53"/>
      <c r="E39" s="53"/>
      <c r="F39" s="53"/>
      <c r="G39" s="53"/>
      <c r="H39" s="53"/>
      <c r="I39" s="53"/>
      <c r="J39" s="3"/>
      <c r="K39" s="3"/>
    </row>
    <row r="40" spans="1:12" ht="15.75" x14ac:dyDescent="0.2">
      <c r="A40" s="10" t="s">
        <v>14</v>
      </c>
      <c r="B40" s="48" t="s">
        <v>20</v>
      </c>
      <c r="C40" s="48"/>
      <c r="D40" s="48" t="s">
        <v>21</v>
      </c>
      <c r="E40" s="48"/>
      <c r="F40" s="48" t="s">
        <v>22</v>
      </c>
      <c r="G40" s="48"/>
      <c r="H40" s="48" t="s">
        <v>23</v>
      </c>
      <c r="I40" s="48"/>
      <c r="J40" s="11"/>
      <c r="K40" s="12"/>
    </row>
    <row r="41" spans="1:12" ht="15.75" customHeight="1" x14ac:dyDescent="0.2">
      <c r="A41" s="13">
        <v>1</v>
      </c>
      <c r="B41" s="52">
        <v>2</v>
      </c>
      <c r="C41" s="52"/>
      <c r="D41" s="52">
        <v>3</v>
      </c>
      <c r="E41" s="52"/>
      <c r="F41" s="52">
        <v>4</v>
      </c>
      <c r="G41" s="52"/>
      <c r="H41" s="52">
        <v>6</v>
      </c>
      <c r="I41" s="52"/>
      <c r="J41" s="14"/>
      <c r="K41" s="9"/>
    </row>
    <row r="42" spans="1:12" ht="96" customHeight="1" x14ac:dyDescent="0.2">
      <c r="A42" s="21">
        <v>2</v>
      </c>
      <c r="B42" s="75" t="s">
        <v>66</v>
      </c>
      <c r="C42" s="75"/>
      <c r="D42" s="75"/>
      <c r="E42" s="75"/>
      <c r="F42" s="54">
        <f>1966100+553900</f>
        <v>2520000</v>
      </c>
      <c r="G42" s="54"/>
      <c r="H42" s="54">
        <f>D42+F42</f>
        <v>2520000</v>
      </c>
      <c r="I42" s="54"/>
      <c r="J42" s="15"/>
      <c r="K42" s="9"/>
    </row>
    <row r="43" spans="1:12" ht="15.75" x14ac:dyDescent="0.2">
      <c r="A43" s="55" t="s">
        <v>24</v>
      </c>
      <c r="B43" s="55"/>
      <c r="C43" s="55"/>
      <c r="D43" s="54">
        <f>SUM(D42:E42)</f>
        <v>0</v>
      </c>
      <c r="E43" s="54"/>
      <c r="F43" s="54">
        <f>SUM(F42:G42)</f>
        <v>2520000</v>
      </c>
      <c r="G43" s="54"/>
      <c r="H43" s="54">
        <f>SUM(H42:I42)</f>
        <v>2520000</v>
      </c>
      <c r="I43" s="54"/>
      <c r="J43" s="9"/>
      <c r="K43" s="9"/>
    </row>
    <row r="44" spans="1:12" ht="15.75" customHeight="1" x14ac:dyDescent="0.2">
      <c r="A44" s="9"/>
      <c r="B44" s="5"/>
      <c r="C44" s="9"/>
      <c r="D44" s="17"/>
      <c r="E44" s="17"/>
      <c r="F44" s="17"/>
      <c r="G44" s="17"/>
      <c r="H44" s="17"/>
      <c r="I44" s="17"/>
      <c r="J44" s="9"/>
      <c r="K44" s="9"/>
    </row>
    <row r="45" spans="1:12" ht="15.75" x14ac:dyDescent="0.2">
      <c r="A45" s="45" t="s">
        <v>25</v>
      </c>
      <c r="B45" s="45"/>
      <c r="C45" s="45"/>
      <c r="D45" s="45"/>
      <c r="E45" s="45"/>
      <c r="F45" s="45"/>
      <c r="G45" s="45"/>
      <c r="H45" s="45"/>
      <c r="I45" s="9"/>
      <c r="J45" s="9"/>
      <c r="K45" s="9"/>
    </row>
    <row r="46" spans="1:12" ht="15.75" customHeight="1" x14ac:dyDescent="0.2">
      <c r="A46" s="53" t="s">
        <v>19</v>
      </c>
      <c r="B46" s="53"/>
      <c r="C46" s="53"/>
      <c r="D46" s="53"/>
      <c r="E46" s="53"/>
      <c r="F46" s="53"/>
      <c r="G46" s="53"/>
      <c r="H46" s="53"/>
      <c r="I46" s="53"/>
      <c r="J46" s="3"/>
      <c r="K46" s="3"/>
    </row>
    <row r="47" spans="1:12" ht="15.75" x14ac:dyDescent="0.2">
      <c r="A47" s="48" t="s">
        <v>26</v>
      </c>
      <c r="B47" s="48"/>
      <c r="C47" s="48"/>
      <c r="D47" s="48" t="s">
        <v>21</v>
      </c>
      <c r="E47" s="48"/>
      <c r="F47" s="48" t="s">
        <v>22</v>
      </c>
      <c r="G47" s="48"/>
      <c r="H47" s="48" t="s">
        <v>23</v>
      </c>
      <c r="I47" s="48"/>
      <c r="J47" s="9"/>
      <c r="K47" s="9"/>
    </row>
    <row r="48" spans="1:12" ht="15.75" customHeight="1" x14ac:dyDescent="0.2">
      <c r="A48" s="52">
        <v>1</v>
      </c>
      <c r="B48" s="52"/>
      <c r="C48" s="52"/>
      <c r="D48" s="52">
        <v>2</v>
      </c>
      <c r="E48" s="52"/>
      <c r="F48" s="52">
        <v>3</v>
      </c>
      <c r="G48" s="52"/>
      <c r="H48" s="52">
        <v>4</v>
      </c>
      <c r="I48" s="52"/>
      <c r="J48" s="9"/>
      <c r="K48" s="9"/>
    </row>
    <row r="49" spans="1:15" ht="42" customHeight="1" x14ac:dyDescent="0.2">
      <c r="A49" s="46" t="s">
        <v>27</v>
      </c>
      <c r="B49" s="46"/>
      <c r="C49" s="49"/>
      <c r="D49" s="56"/>
      <c r="E49" s="56"/>
      <c r="F49" s="56">
        <f>1966100+553900</f>
        <v>2520000</v>
      </c>
      <c r="G49" s="56"/>
      <c r="H49" s="56">
        <f>F49+D49</f>
        <v>2520000</v>
      </c>
      <c r="I49" s="56"/>
      <c r="J49" s="9"/>
      <c r="K49" s="9"/>
    </row>
    <row r="50" spans="1:15" ht="15.75" x14ac:dyDescent="0.2">
      <c r="A50" s="57" t="s">
        <v>24</v>
      </c>
      <c r="B50" s="58"/>
      <c r="C50" s="58"/>
      <c r="D50" s="59">
        <f>D49</f>
        <v>0</v>
      </c>
      <c r="E50" s="59"/>
      <c r="F50" s="59">
        <f t="shared" ref="F50:H50" si="0">F49</f>
        <v>2520000</v>
      </c>
      <c r="G50" s="59"/>
      <c r="H50" s="59">
        <f t="shared" si="0"/>
        <v>2520000</v>
      </c>
      <c r="I50" s="59"/>
      <c r="J50" s="9"/>
      <c r="K50" s="9"/>
    </row>
    <row r="51" spans="1:15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5" ht="31.5" customHeight="1" x14ac:dyDescent="0.2">
      <c r="A52" s="45" t="s">
        <v>28</v>
      </c>
      <c r="B52" s="45"/>
      <c r="C52" s="45"/>
      <c r="D52" s="45"/>
      <c r="E52" s="45"/>
      <c r="F52" s="45"/>
      <c r="G52" s="45"/>
      <c r="H52" s="45"/>
      <c r="I52" s="9"/>
      <c r="J52" s="9"/>
      <c r="K52" s="9"/>
    </row>
    <row r="53" spans="1:15" ht="31.5" x14ac:dyDescent="0.2">
      <c r="A53" s="10" t="s">
        <v>14</v>
      </c>
      <c r="B53" s="10" t="s">
        <v>29</v>
      </c>
      <c r="C53" s="10" t="s">
        <v>30</v>
      </c>
      <c r="D53" s="48" t="s">
        <v>31</v>
      </c>
      <c r="E53" s="48"/>
      <c r="F53" s="48" t="s">
        <v>21</v>
      </c>
      <c r="G53" s="48"/>
      <c r="H53" s="48" t="s">
        <v>22</v>
      </c>
      <c r="I53" s="48"/>
      <c r="J53" s="48" t="s">
        <v>23</v>
      </c>
      <c r="K53" s="48"/>
    </row>
    <row r="54" spans="1:15" ht="15.75" x14ac:dyDescent="0.2">
      <c r="A54" s="13">
        <v>1</v>
      </c>
      <c r="B54" s="13">
        <v>2</v>
      </c>
      <c r="C54" s="13">
        <v>3</v>
      </c>
      <c r="D54" s="52">
        <v>4</v>
      </c>
      <c r="E54" s="52"/>
      <c r="F54" s="52">
        <v>5</v>
      </c>
      <c r="G54" s="52"/>
      <c r="H54" s="52">
        <v>6</v>
      </c>
      <c r="I54" s="52"/>
      <c r="J54" s="52">
        <v>7</v>
      </c>
      <c r="K54" s="60"/>
    </row>
    <row r="55" spans="1:15" ht="15.75" x14ac:dyDescent="0.2">
      <c r="A55" s="21">
        <v>1</v>
      </c>
      <c r="B55" s="18" t="s">
        <v>32</v>
      </c>
      <c r="C55" s="22"/>
      <c r="D55" s="60"/>
      <c r="E55" s="60"/>
      <c r="F55" s="60"/>
      <c r="G55" s="60"/>
      <c r="H55" s="60"/>
      <c r="I55" s="60"/>
      <c r="J55" s="60"/>
      <c r="K55" s="60"/>
    </row>
    <row r="56" spans="1:15" ht="138.75" customHeight="1" x14ac:dyDescent="0.2">
      <c r="A56" s="19"/>
      <c r="B56" s="35" t="s">
        <v>66</v>
      </c>
      <c r="C56" s="32" t="s">
        <v>67</v>
      </c>
      <c r="D56" s="65" t="s">
        <v>76</v>
      </c>
      <c r="E56" s="66"/>
      <c r="F56" s="68"/>
      <c r="G56" s="69"/>
      <c r="H56" s="77">
        <f>1966100+553900</f>
        <v>2520000</v>
      </c>
      <c r="I56" s="78"/>
      <c r="J56" s="68">
        <f>SUM(F56:I56)</f>
        <v>2520000</v>
      </c>
      <c r="K56" s="69"/>
    </row>
    <row r="57" spans="1:15" ht="18" customHeight="1" x14ac:dyDescent="0.2">
      <c r="A57" s="19">
        <v>2</v>
      </c>
      <c r="B57" s="18" t="s">
        <v>34</v>
      </c>
      <c r="C57" s="20"/>
      <c r="D57" s="65"/>
      <c r="E57" s="66"/>
      <c r="F57" s="68"/>
      <c r="G57" s="69"/>
      <c r="H57" s="68"/>
      <c r="I57" s="69"/>
      <c r="J57" s="68"/>
      <c r="K57" s="69"/>
    </row>
    <row r="58" spans="1:15" ht="38.25" customHeight="1" x14ac:dyDescent="0.2">
      <c r="A58" s="19"/>
      <c r="B58" s="20" t="s">
        <v>68</v>
      </c>
      <c r="C58" s="20" t="s">
        <v>33</v>
      </c>
      <c r="D58" s="65" t="s">
        <v>69</v>
      </c>
      <c r="E58" s="66"/>
      <c r="F58" s="68"/>
      <c r="G58" s="69"/>
      <c r="H58" s="70">
        <v>1</v>
      </c>
      <c r="I58" s="71"/>
      <c r="J58" s="70">
        <v>1</v>
      </c>
      <c r="K58" s="71"/>
    </row>
    <row r="59" spans="1:15" ht="15.75" x14ac:dyDescent="0.2">
      <c r="A59" s="19">
        <v>3</v>
      </c>
      <c r="B59" s="18" t="s">
        <v>35</v>
      </c>
      <c r="C59" s="20"/>
      <c r="D59" s="46"/>
      <c r="E59" s="63"/>
      <c r="F59" s="64"/>
      <c r="G59" s="64"/>
      <c r="H59" s="61"/>
      <c r="I59" s="61"/>
      <c r="J59" s="61"/>
      <c r="K59" s="61"/>
    </row>
    <row r="60" spans="1:15" ht="52.5" customHeight="1" x14ac:dyDescent="0.2">
      <c r="A60" s="19"/>
      <c r="B60" s="20" t="s">
        <v>77</v>
      </c>
      <c r="C60" s="20" t="s">
        <v>67</v>
      </c>
      <c r="D60" s="65" t="s">
        <v>70</v>
      </c>
      <c r="E60" s="66"/>
      <c r="F60" s="60"/>
      <c r="G60" s="60"/>
      <c r="H60" s="72">
        <f>H56/119</f>
        <v>21176.470588235294</v>
      </c>
      <c r="I60" s="72"/>
      <c r="J60" s="72">
        <f t="shared" ref="J60" si="1">F60+H60</f>
        <v>21176.470588235294</v>
      </c>
      <c r="K60" s="72"/>
      <c r="M60" s="33"/>
      <c r="O60" s="29"/>
    </row>
    <row r="61" spans="1:15" ht="15.75" x14ac:dyDescent="0.2">
      <c r="A61" s="19">
        <v>4</v>
      </c>
      <c r="B61" s="18" t="s">
        <v>36</v>
      </c>
      <c r="C61" s="20"/>
      <c r="D61" s="46"/>
      <c r="E61" s="46"/>
      <c r="F61" s="61"/>
      <c r="G61" s="61"/>
      <c r="H61" s="60"/>
      <c r="I61" s="60"/>
      <c r="J61" s="61"/>
      <c r="K61" s="61"/>
    </row>
    <row r="62" spans="1:15" ht="58.5" customHeight="1" x14ac:dyDescent="0.2">
      <c r="A62" s="19"/>
      <c r="B62" s="24" t="s">
        <v>78</v>
      </c>
      <c r="C62" s="20" t="s">
        <v>37</v>
      </c>
      <c r="D62" s="65" t="s">
        <v>70</v>
      </c>
      <c r="E62" s="66"/>
      <c r="F62" s="61"/>
      <c r="G62" s="61"/>
      <c r="H62" s="55">
        <v>61</v>
      </c>
      <c r="I62" s="55"/>
      <c r="J62" s="62">
        <f t="shared" ref="J62:J63" si="2">F62+H62</f>
        <v>61</v>
      </c>
      <c r="K62" s="62"/>
      <c r="M62" s="36"/>
    </row>
    <row r="63" spans="1:15" ht="45.75" customHeight="1" x14ac:dyDescent="0.2">
      <c r="A63" s="19"/>
      <c r="B63" s="20" t="s">
        <v>71</v>
      </c>
      <c r="C63" s="20" t="s">
        <v>37</v>
      </c>
      <c r="D63" s="65" t="s">
        <v>70</v>
      </c>
      <c r="E63" s="66"/>
      <c r="F63" s="61"/>
      <c r="G63" s="61"/>
      <c r="H63" s="60">
        <v>98</v>
      </c>
      <c r="I63" s="60"/>
      <c r="J63" s="61">
        <f t="shared" si="2"/>
        <v>98</v>
      </c>
      <c r="K63" s="61"/>
    </row>
    <row r="64" spans="1:15" ht="15.75" customHeight="1" x14ac:dyDescent="0.25">
      <c r="A64" s="67" t="s">
        <v>38</v>
      </c>
      <c r="B64" s="67"/>
      <c r="C64" s="9"/>
      <c r="D64" s="9"/>
      <c r="E64" s="9"/>
      <c r="F64" s="9"/>
      <c r="G64" s="9"/>
      <c r="H64" s="9"/>
      <c r="I64" s="9"/>
      <c r="J64" s="9"/>
      <c r="K64" s="9"/>
    </row>
    <row r="65" spans="1:11" ht="15.75" customHeight="1" x14ac:dyDescent="0.2">
      <c r="A65" s="25"/>
      <c r="B65" s="9"/>
      <c r="C65" s="9"/>
      <c r="D65" s="9"/>
      <c r="E65" s="27"/>
      <c r="F65" s="9"/>
      <c r="G65" s="9"/>
      <c r="H65" s="74" t="s">
        <v>39</v>
      </c>
      <c r="I65" s="74"/>
      <c r="J65" s="74"/>
      <c r="K65" s="74"/>
    </row>
    <row r="66" spans="1:11" ht="15.75" customHeight="1" x14ac:dyDescent="0.25">
      <c r="A66" s="67" t="s">
        <v>40</v>
      </c>
      <c r="B66" s="67"/>
      <c r="C66" s="9"/>
      <c r="D66" s="9"/>
      <c r="E66" s="4" t="s">
        <v>41</v>
      </c>
      <c r="F66" s="9"/>
      <c r="G66" s="9"/>
      <c r="H66" s="41" t="s">
        <v>42</v>
      </c>
      <c r="I66" s="41"/>
      <c r="J66" s="41"/>
      <c r="K66" s="41"/>
    </row>
    <row r="67" spans="1:11" ht="15.75" customHeight="1" x14ac:dyDescent="0.25">
      <c r="A67" s="67" t="s">
        <v>43</v>
      </c>
      <c r="B67" s="67"/>
      <c r="C67" s="9"/>
      <c r="D67" s="9"/>
      <c r="E67" s="9"/>
      <c r="F67" s="9"/>
      <c r="G67" s="9"/>
      <c r="H67" s="41"/>
      <c r="I67" s="41"/>
      <c r="J67" s="41"/>
      <c r="K67" s="41"/>
    </row>
    <row r="68" spans="1:11" ht="15.75" customHeight="1" x14ac:dyDescent="0.2">
      <c r="A68" s="25"/>
      <c r="B68" s="9"/>
      <c r="C68" s="9"/>
      <c r="D68" s="9"/>
      <c r="E68" s="27"/>
      <c r="F68" s="9"/>
      <c r="G68" s="9"/>
      <c r="H68" s="73" t="s">
        <v>44</v>
      </c>
      <c r="I68" s="73"/>
      <c r="J68" s="73"/>
      <c r="K68" s="73"/>
    </row>
    <row r="69" spans="1:11" ht="31.5" x14ac:dyDescent="0.2">
      <c r="A69" s="25" t="s">
        <v>45</v>
      </c>
      <c r="B69" s="9"/>
      <c r="C69" s="25"/>
      <c r="D69" s="9"/>
      <c r="E69" s="4" t="s">
        <v>41</v>
      </c>
      <c r="F69" s="4"/>
      <c r="G69" s="9"/>
      <c r="H69" s="41" t="s">
        <v>42</v>
      </c>
      <c r="I69" s="41"/>
      <c r="J69" s="41"/>
      <c r="K69" s="41"/>
    </row>
    <row r="70" spans="1:11" ht="15.75" x14ac:dyDescent="0.2">
      <c r="B70" s="25"/>
      <c r="C70" s="25"/>
      <c r="D70" s="9"/>
      <c r="E70" s="4"/>
      <c r="F70" s="4"/>
      <c r="G70" s="9"/>
      <c r="H70" s="41"/>
      <c r="I70" s="41"/>
      <c r="J70" s="41"/>
      <c r="K70" s="41"/>
    </row>
    <row r="71" spans="1:11" ht="18.75" customHeight="1" x14ac:dyDescent="0.2">
      <c r="B71" s="34" t="s">
        <v>46</v>
      </c>
    </row>
    <row r="72" spans="1:11" x14ac:dyDescent="0.2">
      <c r="B72" s="1" t="s">
        <v>47</v>
      </c>
    </row>
    <row r="74" spans="1:11" ht="15.75" x14ac:dyDescent="0.2">
      <c r="G74" s="15"/>
      <c r="H74" s="15"/>
    </row>
    <row r="76" spans="1:11" x14ac:dyDescent="0.2">
      <c r="G76" s="16"/>
      <c r="H76" s="16"/>
    </row>
  </sheetData>
  <mergeCells count="126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A31:K31"/>
    <mergeCell ref="A33:K33"/>
    <mergeCell ref="B35:H35"/>
    <mergeCell ref="B36:H36"/>
    <mergeCell ref="A38:H38"/>
    <mergeCell ref="A22:K22"/>
    <mergeCell ref="A23:K23"/>
    <mergeCell ref="A24:K24"/>
    <mergeCell ref="A25:K25"/>
    <mergeCell ref="B27:H27"/>
    <mergeCell ref="B28:H28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A45:H45"/>
    <mergeCell ref="A46:I46"/>
    <mergeCell ref="A47:C47"/>
    <mergeCell ref="D47:E47"/>
    <mergeCell ref="F47:G47"/>
    <mergeCell ref="H47:I47"/>
    <mergeCell ref="B42:C42"/>
    <mergeCell ref="D42:E42"/>
    <mergeCell ref="F42:G42"/>
    <mergeCell ref="H42:I42"/>
    <mergeCell ref="A43:C43"/>
    <mergeCell ref="D43:E43"/>
    <mergeCell ref="F43:G43"/>
    <mergeCell ref="H43:I43"/>
    <mergeCell ref="A50:C50"/>
    <mergeCell ref="D50:E50"/>
    <mergeCell ref="F50:G50"/>
    <mergeCell ref="H50:I50"/>
    <mergeCell ref="A52:H52"/>
    <mergeCell ref="D53:E53"/>
    <mergeCell ref="F53:G53"/>
    <mergeCell ref="H53:I53"/>
    <mergeCell ref="A48:C48"/>
    <mergeCell ref="D48:E48"/>
    <mergeCell ref="F48:G48"/>
    <mergeCell ref="H48:I48"/>
    <mergeCell ref="A49:C49"/>
    <mergeCell ref="D49:E49"/>
    <mergeCell ref="F49:G49"/>
    <mergeCell ref="H49:I49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H68:K68"/>
    <mergeCell ref="H69:K69"/>
    <mergeCell ref="H70:K70"/>
    <mergeCell ref="A64:B64"/>
    <mergeCell ref="H65:K65"/>
    <mergeCell ref="A66:B66"/>
    <mergeCell ref="H66:K66"/>
    <mergeCell ref="A67:B67"/>
    <mergeCell ref="H67:K67"/>
  </mergeCells>
  <pageMargins left="0.70866141732283472" right="0.70866141732283472" top="0.74803149606299213" bottom="0.74803149606299213" header="0.31496062992125984" footer="0.31496062992125984"/>
  <pageSetup paperSize="9" scale="61" fitToHeight="3" orientation="landscape" r:id="rId1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1222</vt:lpstr>
      <vt:lpstr>'1222'!Область_друку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2021-12-28T08:52:39Z</dcterms:created>
  <dcterms:modified xsi:type="dcterms:W3CDTF">2021-12-28T09:23:42Z</dcterms:modified>
</cp:coreProperties>
</file>