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2102\Звіт УКІ\"/>
    </mc:Choice>
  </mc:AlternateContent>
  <bookViews>
    <workbookView xWindow="0" yWindow="0" windowWidth="28800" windowHeight="12435"/>
  </bookViews>
  <sheets>
    <sheet name="1410180" sheetId="1" r:id="rId1"/>
  </sheets>
  <definedNames>
    <definedName name="_xlnm.Print_Area" localSheetId="0">'1410180'!$A$1:$T$95</definedName>
  </definedNames>
  <calcPr calcId="152511"/>
</workbook>
</file>

<file path=xl/calcChain.xml><?xml version="1.0" encoding="utf-8"?>
<calcChain xmlns="http://schemas.openxmlformats.org/spreadsheetml/2006/main">
  <c r="O71" i="1" l="1"/>
  <c r="R71" i="1" s="1"/>
  <c r="T71" i="1" s="1"/>
  <c r="O69" i="1"/>
  <c r="Q69" i="1" s="1"/>
  <c r="I69" i="1"/>
  <c r="F40" i="1"/>
  <c r="F53" i="1" s="1"/>
  <c r="I40" i="1"/>
  <c r="I41" i="1" s="1"/>
  <c r="I53" i="1"/>
  <c r="M53" i="1" s="1"/>
  <c r="M54" i="1" s="1"/>
  <c r="M40" i="1"/>
  <c r="M41" i="1" s="1"/>
  <c r="H40" i="1"/>
  <c r="H41" i="1" s="1"/>
  <c r="M64" i="1"/>
  <c r="G54" i="1"/>
  <c r="P41" i="1"/>
  <c r="K41" i="1"/>
  <c r="K53" i="1"/>
  <c r="G41" i="1"/>
  <c r="F41" i="1"/>
  <c r="M66" i="1"/>
  <c r="Q66" i="1"/>
  <c r="R66" i="1"/>
  <c r="T66" i="1"/>
  <c r="M67" i="1"/>
  <c r="Q67" i="1"/>
  <c r="R67" i="1"/>
  <c r="T67" i="1" s="1"/>
  <c r="I71" i="1"/>
  <c r="M71" i="1" s="1"/>
  <c r="P53" i="1"/>
  <c r="P54" i="1" s="1"/>
  <c r="Q64" i="1"/>
  <c r="R64" i="1"/>
  <c r="T64" i="1" s="1"/>
  <c r="O40" i="1"/>
  <c r="Q40" i="1" s="1"/>
  <c r="Q41" i="1" s="1"/>
  <c r="O41" i="1"/>
  <c r="M69" i="1"/>
  <c r="K54" i="1"/>
  <c r="I54" i="1"/>
  <c r="O53" i="1" l="1"/>
  <c r="H53" i="1"/>
  <c r="F54" i="1"/>
  <c r="Q71" i="1"/>
  <c r="R69" i="1"/>
  <c r="T69" i="1" s="1"/>
  <c r="W54" i="1" l="1"/>
  <c r="H54" i="1"/>
  <c r="O54" i="1"/>
  <c r="Q54" i="1" s="1"/>
  <c r="Q53" i="1"/>
</calcChain>
</file>

<file path=xl/sharedStrings.xml><?xml version="1.0" encoding="utf-8"?>
<sst xmlns="http://schemas.openxmlformats.org/spreadsheetml/2006/main" count="151" uniqueCount="91">
  <si>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</si>
  <si>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</si>
  <si>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</si>
  <si>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</si>
  <si>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</si>
  <si>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</si>
  <si>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</si>
  <si>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</si>
  <si>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</si>
  <si>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</si>
  <si>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</si>
  <si>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</si>
  <si>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</si>
  <si>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</si>
  <si>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</si>
  <si>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</si>
  <si>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</si>
  <si>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</si>
  <si>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</si>
  <si>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</si>
  <si>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</si>
  <si>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од.</t>
  </si>
  <si>
    <t>рішення сесії міської ради</t>
  </si>
  <si>
    <t>розрахунково</t>
  </si>
  <si>
    <t>затрат</t>
  </si>
  <si>
    <t>продукту</t>
  </si>
  <si>
    <t>ефективності</t>
  </si>
  <si>
    <t>якості</t>
  </si>
  <si>
    <t>ЗВІТ</t>
  </si>
  <si>
    <t>про виконання паспорта бюджетної програми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</si>
  <si>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</si>
  <si>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</si>
  <si>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</si>
  <si>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</si>
  <si>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</si>
  <si>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</si>
  <si>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</si>
  <si>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</si>
  <si>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Касові видатки (надані кредити з бюджету)</t>
  </si>
  <si>
    <t>8.</t>
  </si>
  <si>
    <t xml:space="preserve">Результативні показники бюджетної програми та аналіз їх виконання </t>
  </si>
  <si>
    <t xml:space="preserve">9. </t>
  </si>
  <si>
    <t>Фактичні результативні показники, досягнуті за рахунок касових видатків (наданих кредитів з бюджету)</t>
  </si>
  <si>
    <t>гривень</t>
  </si>
  <si>
    <t>10. Узагальнений висновок про виконання бюджетної програми.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</si>
  <si>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</si>
  <si>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</si>
  <si>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</si>
  <si>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03356163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</si>
  <si>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</si>
  <si>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</si>
  <si>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</si>
  <si>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</si>
  <si>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</si>
  <si>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(найменування відповідального виконавця)</t>
  </si>
  <si>
    <t>В. о. начальника управління комунальної інфраструктури</t>
  </si>
  <si>
    <t>Управління комунальної інфраструктури Хмельницької міської ради</t>
  </si>
  <si>
    <t>22564000000</t>
  </si>
  <si>
    <t>Начальник відділу бухгалтерського обліку та звітності - головний бухгалтер</t>
  </si>
  <si>
    <t>Інша діяльність у сфері державного управління</t>
  </si>
  <si>
    <t>0133</t>
  </si>
  <si>
    <t>0180</t>
  </si>
  <si>
    <t>Прийняття в експлуатацію закінчених будівництвом об'єктів</t>
  </si>
  <si>
    <t>Завдання 1. Отримання сертифікатів для закінчених будівництвом об`єктів</t>
  </si>
  <si>
    <t>Отримання сертифікатів для закінчених будівництвом об`єктів</t>
  </si>
  <si>
    <t>обсяг видатків на забезпечення оплати сертифіката відповідності закінченого будівництвом об’єкта</t>
  </si>
  <si>
    <t>кількість сертифікатів відповідності закінченого будівництвом об’єкта , які необхідно отримати</t>
  </si>
  <si>
    <t>кількість сертифікатів відповідності закінченого будівництвом об’єкта, які планується отримати</t>
  </si>
  <si>
    <t>витрати на одержання 1 сертифікату</t>
  </si>
  <si>
    <t>питома вага кількості сертифікатів, що планується отримати до кількості сертифікатів, що необхідно отримати</t>
  </si>
  <si>
    <t>місцевого бюджету на 01.01.2023 року</t>
  </si>
  <si>
    <t>від 01 листопада 2022 року № 359)</t>
  </si>
  <si>
    <t>Василь КАБАЛЬСЬКИЙ</t>
  </si>
  <si>
    <t>(Власне ім'я, ПРІЗВИЩЕ)</t>
  </si>
  <si>
    <t>Наталія ФУР'ЯНОВА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</si>
  <si>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</si>
  <si>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</si>
  <si>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</si>
  <si>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</si>
  <si>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</si>
  <si>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</si>
  <si>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</si>
  <si>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Виконання бюджетної програми становить 20,8 % до затверджених призначень в 2022 р.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</si>
  <si>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</si>
  <si>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Напрями використання бюджетних коштів*</t>
  </si>
  <si>
    <t>Аналіз стану виконання результативних показників: результативні показники виконані в не повному обсязі через неосвоєння коштів у зв'язку з введенням військового стану в краіні.</t>
  </si>
  <si>
    <t>грн</t>
  </si>
  <si>
    <t>відс.</t>
  </si>
  <si>
    <t>службова записка</t>
  </si>
  <si>
    <t xml:space="preserve">Пояснення: недоосвоєння коштів у зв'язку з введенням воєнного стану в Україні (відповідно до Указу Президента України № 64/2022 введено воєнний стан із 05 години 30 хвилин 24 лютого 2022 року) та відповідно по Постанови № 590 від 09.06.2021 р. "Про затвердження Порядку виконання повноважень Державною казначейською службою в особливому режимі в умовах воєнного стану" фінансування видатків загального фонду на отримання сертифікатів відповідності закінченого будівництвом об’єктів класу наслідків СС2 не проводилися. </t>
  </si>
  <si>
    <t>Пояснення: до початку введення воєнного стану отримано 1 сертифікат відповідності закінченого будівництвом об’єкта. У зв'язку з введенням воєнного стану в Україні та відповідно по Постанови № 590 від 09.06.2021 р. фінансування видатків загального фонду на отримання сертифікатів відповідності закінченого будівництвом об’єктів класу наслідків СС2 не проводилися. Кошти були освоєні в неповному обсязі, що вплинуло на недовиконання результативних показників.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</si>
</sst>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64">
    <xf numFmtId="0" fontId="0" fillId="0" borderId="0" xfId="0"/>
    <xf numFmtId="0" fontId="2" fillId="0" borderId="1" xfId="3" applyFont="1" applyBorder="1" applyAlignment="1"/>
    <xf numFmtId="0" fontId="2" fillId="0" borderId="2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0" fillId="0" borderId="0" xfId="0" applyFont="1"/>
    <xf numFmtId="0" fontId="10" fillId="0" borderId="2" xfId="0" applyFont="1" applyBorder="1"/>
    <xf numFmtId="0" fontId="10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3" xfId="0" applyFont="1" applyBorder="1" applyAlignment="1">
      <alignment vertical="center" wrapText="1"/>
    </xf>
    <xf numFmtId="0" fontId="10" fillId="0" borderId="3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/>
    </xf>
    <xf numFmtId="4" fontId="10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9" fillId="0" borderId="2" xfId="0" applyFont="1" applyBorder="1"/>
    <xf numFmtId="0" fontId="11" fillId="0" borderId="0" xfId="0" applyFont="1" applyAlignment="1"/>
    <xf numFmtId="0" fontId="9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4" fillId="0" borderId="0" xfId="0" applyFont="1"/>
    <xf numFmtId="0" fontId="2" fillId="0" borderId="0" xfId="2" applyFont="1" applyBorder="1" applyAlignment="1"/>
    <xf numFmtId="0" fontId="0" fillId="0" borderId="0" xfId="0" applyBorder="1" applyAlignment="1">
      <alignment horizontal="left"/>
    </xf>
    <xf numFmtId="0" fontId="2" fillId="0" borderId="0" xfId="2" applyFont="1" applyBorder="1" applyAlignment="1">
      <alignment vertical="center" wrapText="1"/>
    </xf>
    <xf numFmtId="0" fontId="2" fillId="0" borderId="2" xfId="3" applyFont="1" applyBorder="1"/>
    <xf numFmtId="4" fontId="10" fillId="0" borderId="3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4" xfId="0" applyFont="1" applyBorder="1" applyAlignment="1"/>
    <xf numFmtId="0" fontId="10" fillId="0" borderId="0" xfId="0" applyFont="1" applyAlignment="1"/>
    <xf numFmtId="0" fontId="8" fillId="0" borderId="0" xfId="3" applyFont="1" applyBorder="1" applyAlignment="1">
      <alignment vertical="top"/>
    </xf>
    <xf numFmtId="0" fontId="14" fillId="0" borderId="0" xfId="0" applyFont="1" applyAlignment="1">
      <alignment horizontal="center"/>
    </xf>
    <xf numFmtId="0" fontId="2" fillId="0" borderId="0" xfId="2" applyFont="1" applyAlignment="1">
      <alignment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182" fontId="10" fillId="0" borderId="0" xfId="0" applyNumberFormat="1" applyFont="1"/>
    <xf numFmtId="0" fontId="2" fillId="0" borderId="0" xfId="1" applyFont="1" applyFill="1" applyAlignment="1"/>
    <xf numFmtId="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3" xfId="0" applyFont="1" applyBorder="1"/>
    <xf numFmtId="0" fontId="14" fillId="0" borderId="0" xfId="0" applyFont="1" applyAlignment="1">
      <alignment horizontal="justify" vertical="center"/>
    </xf>
    <xf numFmtId="0" fontId="14" fillId="0" borderId="0" xfId="0" applyFont="1" applyBorder="1" applyAlignment="1">
      <alignment horizontal="left" vertical="center"/>
    </xf>
    <xf numFmtId="0" fontId="4" fillId="0" borderId="0" xfId="3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2" fillId="0" borderId="2" xfId="3" applyNumberFormat="1" applyFont="1" applyBorder="1" applyAlignment="1">
      <alignment horizontal="center" vertical="center"/>
    </xf>
    <xf numFmtId="4" fontId="4" fillId="0" borderId="0" xfId="3" applyNumberFormat="1" applyFont="1" applyBorder="1" applyAlignment="1">
      <alignment horizontal="center" vertical="top" wrapText="1"/>
    </xf>
    <xf numFmtId="2" fontId="4" fillId="0" borderId="0" xfId="3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4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4" fontId="8" fillId="0" borderId="3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3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 wrapText="1"/>
    </xf>
    <xf numFmtId="0" fontId="8" fillId="0" borderId="11" xfId="2" applyFont="1" applyFill="1" applyBorder="1" applyAlignment="1">
      <alignment vertical="center" wrapText="1"/>
    </xf>
    <xf numFmtId="0" fontId="8" fillId="0" borderId="12" xfId="2" applyFont="1" applyFill="1" applyBorder="1" applyAlignment="1">
      <alignment vertical="center" wrapText="1"/>
    </xf>
    <xf numFmtId="0" fontId="8" fillId="0" borderId="13" xfId="2" applyFont="1" applyFill="1" applyBorder="1" applyAlignment="1">
      <alignment vertical="center" wrapText="1"/>
    </xf>
    <xf numFmtId="4" fontId="10" fillId="0" borderId="3" xfId="0" applyNumberFormat="1" applyFont="1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1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0" fontId="2" fillId="0" borderId="3" xfId="2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2" fillId="0" borderId="13" xfId="2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2" fillId="0" borderId="2" xfId="3" applyFont="1" applyBorder="1" applyAlignment="1">
      <alignment horizontal="center"/>
    </xf>
    <xf numFmtId="0" fontId="10" fillId="0" borderId="4" xfId="0" applyFont="1" applyBorder="1" applyAlignment="1">
      <alignment horizontal="center" vertical="top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1"/>
  <sheetViews>
    <sheetView tabSelected="1" view="pageBreakPreview" zoomScaleNormal="100" zoomScaleSheetLayoutView="100" workbookViewId="0">
      <selection activeCell="V40" sqref="V40"/>
    </sheetView>
  </sheetViews>
  <sheetFormatPr defaultRowHeight="15" x14ac:dyDescent="0.25"/>
  <cols>
    <col min="1" max="1" width="4.85546875" style="6" customWidth="1"/>
    <col min="2" max="2" width="14.42578125" style="6" customWidth="1"/>
    <col min="3" max="3" width="9.7109375" style="6" customWidth="1"/>
    <col min="4" max="4" width="9.140625" style="6"/>
    <col min="5" max="5" width="7.140625" style="6" customWidth="1"/>
    <col min="6" max="6" width="12.7109375" style="6" customWidth="1"/>
    <col min="7" max="7" width="13.7109375" style="6" customWidth="1"/>
    <col min="8" max="8" width="12.7109375" style="6" customWidth="1"/>
    <col min="9" max="9" width="5.85546875" style="6" customWidth="1"/>
    <col min="10" max="10" width="9.140625" style="6"/>
    <col min="11" max="11" width="7.140625" style="6" customWidth="1"/>
    <col min="12" max="12" width="6.85546875" style="6" customWidth="1"/>
    <col min="13" max="13" width="9.140625" style="6"/>
    <col min="14" max="14" width="6.140625" style="6" customWidth="1"/>
    <col min="15" max="15" width="15" style="6" customWidth="1"/>
    <col min="16" max="16" width="13.5703125" style="6" customWidth="1"/>
    <col min="17" max="17" width="14.140625" style="6" customWidth="1"/>
    <col min="18" max="19" width="12" style="6" customWidth="1"/>
    <col min="20" max="20" width="12.140625" style="6" customWidth="1"/>
    <col min="21" max="16384" width="9.140625" style="6"/>
  </cols>
  <sheetData>
    <row r="1" spans="1:20" x14ac:dyDescent="0.25">
      <c r="M1" s="3" t="s">
        <v>6</v>
      </c>
    </row>
    <row r="2" spans="1:20" x14ac:dyDescent="0.25">
      <c r="M2" s="3" t="s">
        <v>3</v>
      </c>
    </row>
    <row r="3" spans="1:20" x14ac:dyDescent="0.25">
      <c r="M3" s="3" t="s">
        <v>4</v>
      </c>
    </row>
    <row r="4" spans="1:20" x14ac:dyDescent="0.25">
      <c r="M4" s="4" t="s">
        <v>5</v>
      </c>
    </row>
    <row r="5" spans="1:20" x14ac:dyDescent="0.25">
      <c r="M5" s="4" t="s">
        <v>71</v>
      </c>
    </row>
    <row r="7" spans="1:20" ht="9" customHeight="1" x14ac:dyDescent="0.25"/>
    <row r="8" spans="1:20" x14ac:dyDescent="0.25">
      <c r="G8" s="25"/>
      <c r="H8" s="26"/>
      <c r="I8" s="26"/>
      <c r="J8" s="27" t="s">
        <v>28</v>
      </c>
      <c r="K8" s="26"/>
      <c r="M8" s="26"/>
      <c r="N8" s="26"/>
      <c r="O8" s="25"/>
    </row>
    <row r="9" spans="1:20" ht="15.75" x14ac:dyDescent="0.25">
      <c r="F9" s="24"/>
      <c r="G9" s="158" t="s">
        <v>29</v>
      </c>
      <c r="H9" s="158"/>
      <c r="I9" s="158"/>
      <c r="J9" s="158"/>
      <c r="K9" s="158"/>
      <c r="L9" s="158"/>
      <c r="M9" s="158"/>
      <c r="N9" s="24"/>
      <c r="O9" s="24"/>
    </row>
    <row r="10" spans="1:20" ht="15.75" x14ac:dyDescent="0.25">
      <c r="F10" s="24"/>
      <c r="G10" s="158" t="s">
        <v>70</v>
      </c>
      <c r="H10" s="158"/>
      <c r="I10" s="158"/>
      <c r="J10" s="158"/>
      <c r="K10" s="158"/>
      <c r="L10" s="158"/>
      <c r="M10" s="158"/>
      <c r="N10" s="24"/>
      <c r="O10" s="25"/>
    </row>
    <row r="13" spans="1:20" ht="15.75" x14ac:dyDescent="0.25">
      <c r="A13" s="44" t="s">
        <v>0</v>
      </c>
      <c r="B13" s="160">
        <v>1400000</v>
      </c>
      <c r="C13" s="160"/>
      <c r="E13" s="7"/>
      <c r="F13" s="2" t="s">
        <v>56</v>
      </c>
      <c r="G13" s="7"/>
      <c r="H13" s="7"/>
      <c r="I13" s="7"/>
      <c r="J13" s="7"/>
      <c r="K13" s="7"/>
      <c r="L13" s="7"/>
      <c r="M13" s="7"/>
      <c r="S13" s="74" t="s">
        <v>48</v>
      </c>
      <c r="T13" s="74"/>
    </row>
    <row r="14" spans="1:20" ht="54.75" customHeight="1" x14ac:dyDescent="0.25">
      <c r="A14" s="44"/>
      <c r="B14" s="73" t="s">
        <v>45</v>
      </c>
      <c r="C14" s="73"/>
      <c r="E14" s="46"/>
      <c r="F14" s="163" t="s">
        <v>51</v>
      </c>
      <c r="G14" s="163"/>
      <c r="H14" s="163"/>
      <c r="I14" s="163"/>
      <c r="J14" s="163"/>
      <c r="K14" s="163"/>
      <c r="L14" s="163"/>
      <c r="S14" s="75" t="s">
        <v>49</v>
      </c>
      <c r="T14" s="75"/>
    </row>
    <row r="15" spans="1:20" x14ac:dyDescent="0.25">
      <c r="A15" s="44"/>
      <c r="B15" s="8"/>
      <c r="S15" s="45"/>
    </row>
    <row r="16" spans="1:20" ht="15.75" x14ac:dyDescent="0.25">
      <c r="A16" s="44" t="s">
        <v>1</v>
      </c>
      <c r="B16" s="162">
        <v>1410000</v>
      </c>
      <c r="C16" s="162"/>
      <c r="E16" s="7"/>
      <c r="F16" s="1" t="s">
        <v>56</v>
      </c>
      <c r="G16" s="7"/>
      <c r="H16" s="7"/>
      <c r="I16" s="7"/>
      <c r="J16" s="7"/>
      <c r="K16" s="7"/>
      <c r="L16" s="7"/>
      <c r="M16" s="7"/>
      <c r="S16" s="74" t="s">
        <v>48</v>
      </c>
      <c r="T16" s="74"/>
    </row>
    <row r="17" spans="1:25" ht="54.75" customHeight="1" x14ac:dyDescent="0.25">
      <c r="A17" s="44"/>
      <c r="B17" s="73" t="s">
        <v>45</v>
      </c>
      <c r="C17" s="73"/>
      <c r="E17" s="47"/>
      <c r="F17" s="161" t="s">
        <v>54</v>
      </c>
      <c r="G17" s="161"/>
      <c r="H17" s="161"/>
      <c r="I17" s="161"/>
      <c r="J17" s="161"/>
      <c r="K17" s="161"/>
      <c r="L17" s="161"/>
      <c r="S17" s="75" t="s">
        <v>49</v>
      </c>
      <c r="T17" s="75"/>
    </row>
    <row r="18" spans="1:25" x14ac:dyDescent="0.25">
      <c r="A18" s="44"/>
      <c r="B18" s="8"/>
      <c r="S18" s="45"/>
    </row>
    <row r="19" spans="1:25" ht="18" customHeight="1" x14ac:dyDescent="0.25">
      <c r="A19" s="44" t="s">
        <v>2</v>
      </c>
      <c r="B19" s="162">
        <v>1410180</v>
      </c>
      <c r="C19" s="162"/>
      <c r="E19" s="77" t="s">
        <v>61</v>
      </c>
      <c r="F19" s="77"/>
      <c r="G19" s="77" t="s">
        <v>60</v>
      </c>
      <c r="H19" s="77"/>
      <c r="I19" s="10"/>
      <c r="J19" s="65" t="s">
        <v>59</v>
      </c>
      <c r="K19" s="65"/>
      <c r="L19" s="65"/>
      <c r="M19" s="65"/>
      <c r="N19" s="65"/>
      <c r="O19" s="65"/>
      <c r="P19" s="65"/>
      <c r="Q19" s="65"/>
      <c r="S19" s="66" t="s">
        <v>57</v>
      </c>
      <c r="T19" s="67"/>
    </row>
    <row r="20" spans="1:25" ht="69.75" customHeight="1" x14ac:dyDescent="0.25">
      <c r="A20" s="44"/>
      <c r="B20" s="73" t="s">
        <v>45</v>
      </c>
      <c r="C20" s="73"/>
      <c r="E20" s="79" t="s">
        <v>46</v>
      </c>
      <c r="F20" s="79"/>
      <c r="G20" s="64" t="s">
        <v>47</v>
      </c>
      <c r="H20" s="64"/>
      <c r="I20" s="48"/>
      <c r="J20" s="78" t="s">
        <v>52</v>
      </c>
      <c r="K20" s="78"/>
      <c r="L20" s="78"/>
      <c r="M20" s="78"/>
      <c r="N20" s="78"/>
      <c r="O20" s="78"/>
      <c r="P20" s="78"/>
      <c r="Q20" s="78"/>
      <c r="S20" s="76" t="s">
        <v>50</v>
      </c>
      <c r="T20" s="76"/>
    </row>
    <row r="21" spans="1:25" x14ac:dyDescent="0.25">
      <c r="A21" s="44"/>
    </row>
    <row r="22" spans="1:25" ht="15.75" x14ac:dyDescent="0.25">
      <c r="A22" s="45" t="s">
        <v>30</v>
      </c>
      <c r="B22" s="159" t="s">
        <v>31</v>
      </c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29"/>
      <c r="S22" s="29"/>
      <c r="T22" s="29"/>
      <c r="U22" s="29"/>
      <c r="V22" s="33"/>
      <c r="W22" s="33"/>
      <c r="X22" s="10"/>
      <c r="Y22" s="10"/>
    </row>
    <row r="23" spans="1:25" ht="10.5" customHeight="1" x14ac:dyDescent="0.25">
      <c r="A23" s="25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33"/>
      <c r="W23" s="33"/>
      <c r="X23" s="10"/>
      <c r="Y23" s="10"/>
    </row>
    <row r="24" spans="1:25" ht="18" customHeight="1" x14ac:dyDescent="0.25">
      <c r="A24" s="25"/>
      <c r="B24" s="30" t="s">
        <v>14</v>
      </c>
      <c r="C24" s="143" t="s">
        <v>32</v>
      </c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41"/>
      <c r="S24" s="41"/>
      <c r="T24" s="41"/>
      <c r="U24" s="41"/>
      <c r="V24" s="41"/>
      <c r="W24" s="41"/>
      <c r="X24" s="10"/>
      <c r="Y24" s="10"/>
    </row>
    <row r="25" spans="1:25" ht="18" customHeight="1" x14ac:dyDescent="0.25">
      <c r="A25" s="25"/>
      <c r="B25" s="30">
        <v>1</v>
      </c>
      <c r="C25" s="144" t="s">
        <v>62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41"/>
      <c r="S25" s="41"/>
      <c r="T25" s="41"/>
      <c r="U25" s="41"/>
      <c r="V25" s="41"/>
      <c r="W25" s="41"/>
      <c r="X25" s="10"/>
      <c r="Y25" s="10"/>
    </row>
    <row r="26" spans="1:25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33"/>
      <c r="S26" s="33"/>
      <c r="T26" s="33"/>
      <c r="U26" s="33"/>
      <c r="V26" s="33"/>
      <c r="W26" s="33"/>
      <c r="X26" s="10"/>
      <c r="Y26" s="10"/>
    </row>
    <row r="27" spans="1:25" ht="18.75" customHeight="1" x14ac:dyDescent="0.25">
      <c r="A27" s="31" t="s">
        <v>33</v>
      </c>
      <c r="B27" s="32" t="s">
        <v>34</v>
      </c>
      <c r="C27" s="32"/>
      <c r="D27" s="32"/>
      <c r="E27" s="42" t="s">
        <v>62</v>
      </c>
      <c r="F27" s="42"/>
      <c r="G27" s="42"/>
      <c r="H27" s="42"/>
      <c r="I27" s="23"/>
      <c r="J27" s="23"/>
      <c r="K27" s="23"/>
      <c r="L27" s="23"/>
      <c r="M27" s="23"/>
      <c r="N27" s="23"/>
      <c r="O27" s="23"/>
      <c r="P27" s="23"/>
      <c r="Q27" s="23"/>
      <c r="R27" s="33"/>
      <c r="S27" s="33"/>
      <c r="T27" s="33"/>
      <c r="U27" s="33"/>
      <c r="V27" s="33"/>
      <c r="W27" s="33"/>
      <c r="X27" s="10"/>
      <c r="Y27" s="10"/>
    </row>
    <row r="28" spans="1:25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33"/>
      <c r="S28" s="33"/>
      <c r="T28" s="33"/>
      <c r="U28" s="33"/>
      <c r="V28" s="33"/>
      <c r="W28" s="33"/>
      <c r="X28" s="10"/>
    </row>
    <row r="29" spans="1:25" ht="18.75" customHeight="1" x14ac:dyDescent="0.25">
      <c r="A29" s="31" t="s">
        <v>12</v>
      </c>
      <c r="B29" s="5" t="s">
        <v>35</v>
      </c>
      <c r="C29" s="3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39"/>
      <c r="S29" s="40"/>
      <c r="T29" s="40"/>
      <c r="U29" s="40"/>
      <c r="V29" s="33"/>
      <c r="W29" s="33"/>
      <c r="X29" s="10"/>
    </row>
    <row r="30" spans="1:25" ht="8.25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40"/>
      <c r="S30" s="40"/>
      <c r="T30" s="40"/>
      <c r="U30" s="40"/>
      <c r="V30" s="33"/>
      <c r="W30" s="33"/>
      <c r="X30" s="10"/>
    </row>
    <row r="31" spans="1:25" ht="18" customHeight="1" x14ac:dyDescent="0.25">
      <c r="A31" s="36"/>
      <c r="B31" s="30" t="s">
        <v>14</v>
      </c>
      <c r="C31" s="143" t="s">
        <v>36</v>
      </c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41"/>
      <c r="S31" s="41"/>
      <c r="T31" s="41"/>
      <c r="U31" s="41"/>
      <c r="V31" s="41"/>
      <c r="W31" s="41"/>
      <c r="X31" s="10"/>
    </row>
    <row r="32" spans="1:25" ht="18" customHeight="1" x14ac:dyDescent="0.25">
      <c r="A32" s="36"/>
      <c r="B32" s="30">
        <v>1</v>
      </c>
      <c r="C32" s="132" t="s">
        <v>63</v>
      </c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4"/>
      <c r="R32" s="41"/>
      <c r="S32" s="41"/>
      <c r="T32" s="41"/>
      <c r="U32" s="41"/>
      <c r="V32" s="41"/>
      <c r="W32" s="41"/>
      <c r="X32" s="10"/>
    </row>
    <row r="33" spans="1:24" ht="9" customHeight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33"/>
      <c r="S33" s="33"/>
      <c r="T33" s="33"/>
      <c r="U33" s="33"/>
      <c r="V33" s="37"/>
      <c r="W33" s="33"/>
      <c r="X33" s="10"/>
    </row>
    <row r="34" spans="1:24" ht="19.5" customHeight="1" x14ac:dyDescent="0.25">
      <c r="A34" s="49" t="s">
        <v>15</v>
      </c>
      <c r="B34" s="38" t="s">
        <v>37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33"/>
      <c r="S34" s="33"/>
      <c r="T34" s="33"/>
      <c r="U34" s="33"/>
      <c r="V34" s="37"/>
      <c r="W34" s="33"/>
      <c r="X34" s="10"/>
    </row>
    <row r="35" spans="1:24" ht="19.5" customHeight="1" x14ac:dyDescent="0.25">
      <c r="A35" s="38" t="s">
        <v>75</v>
      </c>
      <c r="B35" s="38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33"/>
      <c r="S35" s="33"/>
      <c r="T35" s="33"/>
      <c r="U35" s="33"/>
      <c r="V35" s="37"/>
      <c r="W35" s="33"/>
      <c r="X35" s="10"/>
    </row>
    <row r="36" spans="1:24" ht="15.75" x14ac:dyDescent="0.25">
      <c r="B36" s="5"/>
      <c r="Q36" s="25" t="s">
        <v>43</v>
      </c>
    </row>
    <row r="37" spans="1:24" ht="31.5" customHeight="1" x14ac:dyDescent="0.25">
      <c r="A37" s="120" t="s">
        <v>14</v>
      </c>
      <c r="B37" s="136" t="s">
        <v>84</v>
      </c>
      <c r="C37" s="137"/>
      <c r="D37" s="137"/>
      <c r="E37" s="138"/>
      <c r="F37" s="72" t="s">
        <v>10</v>
      </c>
      <c r="G37" s="72"/>
      <c r="H37" s="72"/>
      <c r="I37" s="117" t="s">
        <v>38</v>
      </c>
      <c r="J37" s="72"/>
      <c r="K37" s="72"/>
      <c r="L37" s="72"/>
      <c r="M37" s="72"/>
      <c r="N37" s="72"/>
      <c r="O37" s="117" t="s">
        <v>11</v>
      </c>
      <c r="P37" s="72"/>
      <c r="Q37" s="72"/>
      <c r="R37" s="10"/>
    </row>
    <row r="38" spans="1:24" ht="30" x14ac:dyDescent="0.25">
      <c r="A38" s="121"/>
      <c r="B38" s="139"/>
      <c r="C38" s="140"/>
      <c r="D38" s="140"/>
      <c r="E38" s="141"/>
      <c r="F38" s="9" t="s">
        <v>7</v>
      </c>
      <c r="G38" s="9" t="s">
        <v>8</v>
      </c>
      <c r="H38" s="9" t="s">
        <v>9</v>
      </c>
      <c r="I38" s="72" t="s">
        <v>7</v>
      </c>
      <c r="J38" s="72"/>
      <c r="K38" s="118" t="s">
        <v>8</v>
      </c>
      <c r="L38" s="119"/>
      <c r="M38" s="72" t="s">
        <v>9</v>
      </c>
      <c r="N38" s="72"/>
      <c r="O38" s="11" t="s">
        <v>7</v>
      </c>
      <c r="P38" s="9" t="s">
        <v>8</v>
      </c>
      <c r="Q38" s="9" t="s">
        <v>9</v>
      </c>
      <c r="R38" s="10"/>
    </row>
    <row r="39" spans="1:24" x14ac:dyDescent="0.25">
      <c r="A39" s="16">
        <v>1</v>
      </c>
      <c r="B39" s="72">
        <v>2</v>
      </c>
      <c r="C39" s="72"/>
      <c r="D39" s="72"/>
      <c r="E39" s="72"/>
      <c r="F39" s="9">
        <v>3</v>
      </c>
      <c r="G39" s="9">
        <v>4</v>
      </c>
      <c r="H39" s="9">
        <v>5</v>
      </c>
      <c r="I39" s="72">
        <v>6</v>
      </c>
      <c r="J39" s="72"/>
      <c r="K39" s="118">
        <v>7</v>
      </c>
      <c r="L39" s="119"/>
      <c r="M39" s="118">
        <v>8</v>
      </c>
      <c r="N39" s="119"/>
      <c r="O39" s="9">
        <v>9</v>
      </c>
      <c r="P39" s="9">
        <v>10</v>
      </c>
      <c r="Q39" s="9">
        <v>11</v>
      </c>
      <c r="R39" s="13"/>
    </row>
    <row r="40" spans="1:24" ht="39" customHeight="1" x14ac:dyDescent="0.25">
      <c r="A40" s="20">
        <v>1</v>
      </c>
      <c r="B40" s="128" t="s">
        <v>64</v>
      </c>
      <c r="C40" s="128"/>
      <c r="D40" s="128"/>
      <c r="E40" s="128"/>
      <c r="F40" s="17">
        <f>I64</f>
        <v>57611</v>
      </c>
      <c r="G40" s="17"/>
      <c r="H40" s="17">
        <f>F40+G40</f>
        <v>57611</v>
      </c>
      <c r="I40" s="112">
        <f>O64</f>
        <v>11960</v>
      </c>
      <c r="J40" s="112"/>
      <c r="K40" s="112"/>
      <c r="L40" s="112"/>
      <c r="M40" s="112">
        <f>I40+K40</f>
        <v>11960</v>
      </c>
      <c r="N40" s="112"/>
      <c r="O40" s="17">
        <f>I40-F40</f>
        <v>-45651</v>
      </c>
      <c r="P40" s="17"/>
      <c r="Q40" s="17">
        <f>O40+P40</f>
        <v>-45651</v>
      </c>
      <c r="R40" s="10"/>
    </row>
    <row r="41" spans="1:24" ht="18" customHeight="1" x14ac:dyDescent="0.25">
      <c r="A41" s="12"/>
      <c r="B41" s="125" t="s">
        <v>13</v>
      </c>
      <c r="C41" s="126"/>
      <c r="D41" s="126"/>
      <c r="E41" s="127"/>
      <c r="F41" s="17">
        <f>F40</f>
        <v>57611</v>
      </c>
      <c r="G41" s="17">
        <f>G40</f>
        <v>0</v>
      </c>
      <c r="H41" s="17">
        <f>H40</f>
        <v>57611</v>
      </c>
      <c r="I41" s="112">
        <f>I40</f>
        <v>11960</v>
      </c>
      <c r="J41" s="112"/>
      <c r="K41" s="112">
        <f>K40</f>
        <v>0</v>
      </c>
      <c r="L41" s="112"/>
      <c r="M41" s="112">
        <f>M40</f>
        <v>11960</v>
      </c>
      <c r="N41" s="112"/>
      <c r="O41" s="17">
        <f>O40</f>
        <v>-45651</v>
      </c>
      <c r="P41" s="17">
        <f>P40</f>
        <v>0</v>
      </c>
      <c r="Q41" s="17">
        <f>Q40</f>
        <v>-45651</v>
      </c>
    </row>
    <row r="42" spans="1:24" ht="15.75" x14ac:dyDescent="0.25">
      <c r="A42" s="58" t="s">
        <v>76</v>
      </c>
      <c r="B42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</row>
    <row r="43" spans="1:24" ht="15.75" x14ac:dyDescent="0.25">
      <c r="A43" s="58"/>
      <c r="B43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</row>
    <row r="44" spans="1:24" ht="15.75" x14ac:dyDescent="0.25">
      <c r="A44" s="25"/>
      <c r="B44" s="60" t="s">
        <v>14</v>
      </c>
      <c r="C44" s="129" t="s">
        <v>77</v>
      </c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1"/>
    </row>
    <row r="45" spans="1:24" ht="15.75" x14ac:dyDescent="0.25">
      <c r="A45" s="25"/>
      <c r="B45" s="60">
        <v>1</v>
      </c>
      <c r="C45" s="129">
        <v>2</v>
      </c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1"/>
    </row>
    <row r="46" spans="1:24" ht="66" customHeight="1" x14ac:dyDescent="0.25">
      <c r="A46" s="25"/>
      <c r="B46" s="61"/>
      <c r="C46" s="132" t="s">
        <v>89</v>
      </c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4"/>
    </row>
    <row r="47" spans="1:24" x14ac:dyDescent="0.2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24" ht="15.75" x14ac:dyDescent="0.25">
      <c r="A48" s="49" t="s">
        <v>39</v>
      </c>
      <c r="B48" s="5" t="s">
        <v>53</v>
      </c>
    </row>
    <row r="49" spans="1:23" ht="15.75" x14ac:dyDescent="0.25">
      <c r="B49" s="5"/>
      <c r="Q49" s="25" t="s">
        <v>43</v>
      </c>
    </row>
    <row r="50" spans="1:23" ht="30.75" customHeight="1" x14ac:dyDescent="0.25">
      <c r="A50" s="120" t="s">
        <v>14</v>
      </c>
      <c r="B50" s="72" t="s">
        <v>16</v>
      </c>
      <c r="C50" s="72"/>
      <c r="D50" s="72"/>
      <c r="E50" s="72"/>
      <c r="F50" s="122" t="s">
        <v>10</v>
      </c>
      <c r="G50" s="123"/>
      <c r="H50" s="124"/>
      <c r="I50" s="72" t="s">
        <v>38</v>
      </c>
      <c r="J50" s="72"/>
      <c r="K50" s="72"/>
      <c r="L50" s="72"/>
      <c r="M50" s="72"/>
      <c r="N50" s="72"/>
      <c r="O50" s="72" t="s">
        <v>11</v>
      </c>
      <c r="P50" s="72"/>
      <c r="Q50" s="72"/>
    </row>
    <row r="51" spans="1:23" ht="33" customHeight="1" x14ac:dyDescent="0.25">
      <c r="A51" s="121"/>
      <c r="B51" s="72"/>
      <c r="C51" s="72"/>
      <c r="D51" s="72"/>
      <c r="E51" s="72"/>
      <c r="F51" s="9" t="s">
        <v>7</v>
      </c>
      <c r="G51" s="9" t="s">
        <v>8</v>
      </c>
      <c r="H51" s="9" t="s">
        <v>9</v>
      </c>
      <c r="I51" s="72" t="s">
        <v>7</v>
      </c>
      <c r="J51" s="72"/>
      <c r="K51" s="118" t="s">
        <v>8</v>
      </c>
      <c r="L51" s="119"/>
      <c r="M51" s="72" t="s">
        <v>9</v>
      </c>
      <c r="N51" s="72"/>
      <c r="O51" s="9" t="s">
        <v>7</v>
      </c>
      <c r="P51" s="9" t="s">
        <v>8</v>
      </c>
      <c r="Q51" s="9" t="s">
        <v>9</v>
      </c>
    </row>
    <row r="52" spans="1:23" ht="18" customHeight="1" x14ac:dyDescent="0.25">
      <c r="A52" s="16">
        <v>1</v>
      </c>
      <c r="B52" s="72">
        <v>2</v>
      </c>
      <c r="C52" s="72"/>
      <c r="D52" s="72"/>
      <c r="E52" s="72"/>
      <c r="F52" s="9">
        <v>3</v>
      </c>
      <c r="G52" s="9">
        <v>4</v>
      </c>
      <c r="H52" s="9">
        <v>5</v>
      </c>
      <c r="I52" s="72">
        <v>6</v>
      </c>
      <c r="J52" s="72"/>
      <c r="K52" s="118">
        <v>7</v>
      </c>
      <c r="L52" s="119"/>
      <c r="M52" s="118">
        <v>8</v>
      </c>
      <c r="N52" s="119"/>
      <c r="O52" s="9">
        <v>9</v>
      </c>
      <c r="P52" s="9">
        <v>10</v>
      </c>
      <c r="Q52" s="9">
        <v>11</v>
      </c>
    </row>
    <row r="53" spans="1:23" ht="74.25" customHeight="1" x14ac:dyDescent="0.25">
      <c r="A53" s="12"/>
      <c r="B53" s="107" t="s">
        <v>83</v>
      </c>
      <c r="C53" s="108"/>
      <c r="D53" s="108"/>
      <c r="E53" s="109"/>
      <c r="F53" s="19">
        <f>F40</f>
        <v>57611</v>
      </c>
      <c r="G53" s="19">
        <v>0</v>
      </c>
      <c r="H53" s="19">
        <f>F53+G53</f>
        <v>57611</v>
      </c>
      <c r="I53" s="82">
        <f>I40</f>
        <v>11960</v>
      </c>
      <c r="J53" s="83"/>
      <c r="K53" s="82">
        <f>K41</f>
        <v>0</v>
      </c>
      <c r="L53" s="83"/>
      <c r="M53" s="82">
        <f>I53+K53</f>
        <v>11960</v>
      </c>
      <c r="N53" s="83"/>
      <c r="O53" s="19">
        <f>I53-F53</f>
        <v>-45651</v>
      </c>
      <c r="P53" s="19">
        <f>P41</f>
        <v>0</v>
      </c>
      <c r="Q53" s="19">
        <f>O53+P53</f>
        <v>-45651</v>
      </c>
    </row>
    <row r="54" spans="1:23" ht="18" customHeight="1" x14ac:dyDescent="0.25">
      <c r="A54" s="12"/>
      <c r="B54" s="116" t="s">
        <v>13</v>
      </c>
      <c r="C54" s="116"/>
      <c r="D54" s="116"/>
      <c r="E54" s="116"/>
      <c r="F54" s="43">
        <f>F53</f>
        <v>57611</v>
      </c>
      <c r="G54" s="43">
        <f>G53</f>
        <v>0</v>
      </c>
      <c r="H54" s="43">
        <f>F54+G54</f>
        <v>57611</v>
      </c>
      <c r="I54" s="82">
        <f>I53</f>
        <v>11960</v>
      </c>
      <c r="J54" s="82"/>
      <c r="K54" s="82">
        <f>K53</f>
        <v>0</v>
      </c>
      <c r="L54" s="82"/>
      <c r="M54" s="82">
        <f>M53</f>
        <v>11960</v>
      </c>
      <c r="N54" s="83"/>
      <c r="O54" s="43">
        <f>O53</f>
        <v>-45651</v>
      </c>
      <c r="P54" s="43">
        <f>P53</f>
        <v>0</v>
      </c>
      <c r="Q54" s="43">
        <f>O54+P54</f>
        <v>-45651</v>
      </c>
      <c r="W54" s="54">
        <f>I54/F54*100</f>
        <v>20.759924320008334</v>
      </c>
    </row>
    <row r="55" spans="1:23" ht="12" customHeight="1" x14ac:dyDescent="0.25"/>
    <row r="56" spans="1:23" ht="15.75" x14ac:dyDescent="0.25">
      <c r="A56" s="45" t="s">
        <v>41</v>
      </c>
      <c r="B56" s="50" t="s">
        <v>40</v>
      </c>
    </row>
    <row r="57" spans="1:23" ht="15.75" x14ac:dyDescent="0.25">
      <c r="A57" s="135" t="s">
        <v>78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</row>
    <row r="58" spans="1:23" ht="13.5" customHeight="1" x14ac:dyDescent="0.25">
      <c r="B58" s="5"/>
    </row>
    <row r="59" spans="1:23" ht="48.75" customHeight="1" x14ac:dyDescent="0.25">
      <c r="A59" s="72" t="s">
        <v>14</v>
      </c>
      <c r="B59" s="72" t="s">
        <v>19</v>
      </c>
      <c r="C59" s="72"/>
      <c r="D59" s="72"/>
      <c r="E59" s="72"/>
      <c r="F59" s="72" t="s">
        <v>17</v>
      </c>
      <c r="G59" s="72" t="s">
        <v>18</v>
      </c>
      <c r="H59" s="72"/>
      <c r="I59" s="72" t="s">
        <v>10</v>
      </c>
      <c r="J59" s="72"/>
      <c r="K59" s="72"/>
      <c r="L59" s="72"/>
      <c r="M59" s="72"/>
      <c r="N59" s="72"/>
      <c r="O59" s="117" t="s">
        <v>42</v>
      </c>
      <c r="P59" s="72"/>
      <c r="Q59" s="72"/>
      <c r="R59" s="72" t="s">
        <v>11</v>
      </c>
      <c r="S59" s="72"/>
      <c r="T59" s="72"/>
    </row>
    <row r="60" spans="1:23" ht="32.25" customHeight="1" x14ac:dyDescent="0.25">
      <c r="A60" s="72"/>
      <c r="B60" s="72"/>
      <c r="C60" s="72"/>
      <c r="D60" s="72"/>
      <c r="E60" s="72"/>
      <c r="F60" s="72"/>
      <c r="G60" s="72"/>
      <c r="H60" s="72"/>
      <c r="I60" s="72" t="s">
        <v>7</v>
      </c>
      <c r="J60" s="72"/>
      <c r="K60" s="72" t="s">
        <v>8</v>
      </c>
      <c r="L60" s="72"/>
      <c r="M60" s="72" t="s">
        <v>9</v>
      </c>
      <c r="N60" s="72"/>
      <c r="O60" s="9" t="s">
        <v>7</v>
      </c>
      <c r="P60" s="9" t="s">
        <v>8</v>
      </c>
      <c r="Q60" s="9" t="s">
        <v>9</v>
      </c>
      <c r="R60" s="9" t="s">
        <v>7</v>
      </c>
      <c r="S60" s="9" t="s">
        <v>8</v>
      </c>
      <c r="T60" s="9" t="s">
        <v>9</v>
      </c>
    </row>
    <row r="61" spans="1:23" x14ac:dyDescent="0.25">
      <c r="A61" s="20">
        <v>1</v>
      </c>
      <c r="B61" s="110">
        <v>2</v>
      </c>
      <c r="C61" s="142"/>
      <c r="D61" s="142"/>
      <c r="E61" s="111"/>
      <c r="F61" s="20">
        <v>3</v>
      </c>
      <c r="G61" s="110">
        <v>4</v>
      </c>
      <c r="H61" s="111"/>
      <c r="I61" s="110">
        <v>5</v>
      </c>
      <c r="J61" s="111"/>
      <c r="K61" s="110">
        <v>6</v>
      </c>
      <c r="L61" s="111"/>
      <c r="M61" s="110">
        <v>7</v>
      </c>
      <c r="N61" s="111"/>
      <c r="O61" s="20">
        <v>8</v>
      </c>
      <c r="P61" s="20">
        <v>9</v>
      </c>
      <c r="Q61" s="20">
        <v>10</v>
      </c>
      <c r="R61" s="20">
        <v>11</v>
      </c>
      <c r="S61" s="20">
        <v>12</v>
      </c>
      <c r="T61" s="20">
        <v>13</v>
      </c>
    </row>
    <row r="62" spans="1:23" ht="25.5" customHeight="1" x14ac:dyDescent="0.25">
      <c r="A62" s="12"/>
      <c r="B62" s="89" t="s">
        <v>63</v>
      </c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1"/>
      <c r="O62" s="12"/>
      <c r="P62" s="12"/>
      <c r="Q62" s="12"/>
      <c r="R62" s="12"/>
      <c r="S62" s="12"/>
      <c r="T62" s="12"/>
    </row>
    <row r="63" spans="1:23" ht="20.100000000000001" customHeight="1" x14ac:dyDescent="0.25">
      <c r="A63" s="12"/>
      <c r="B63" s="89" t="s">
        <v>24</v>
      </c>
      <c r="C63" s="90"/>
      <c r="D63" s="90"/>
      <c r="E63" s="91"/>
      <c r="F63" s="12"/>
      <c r="G63" s="80"/>
      <c r="H63" s="81"/>
      <c r="I63" s="80"/>
      <c r="J63" s="81"/>
      <c r="K63" s="80"/>
      <c r="L63" s="81"/>
      <c r="M63" s="80"/>
      <c r="N63" s="81"/>
      <c r="O63" s="12"/>
      <c r="P63" s="12"/>
      <c r="Q63" s="12"/>
      <c r="R63" s="12"/>
      <c r="S63" s="12"/>
      <c r="T63" s="12"/>
    </row>
    <row r="64" spans="1:23" ht="52.5" customHeight="1" x14ac:dyDescent="0.25">
      <c r="A64" s="20">
        <v>1</v>
      </c>
      <c r="B64" s="84" t="s">
        <v>65</v>
      </c>
      <c r="C64" s="85"/>
      <c r="D64" s="85"/>
      <c r="E64" s="86"/>
      <c r="F64" s="18" t="s">
        <v>86</v>
      </c>
      <c r="G64" s="87" t="s">
        <v>22</v>
      </c>
      <c r="H64" s="88"/>
      <c r="I64" s="92">
        <v>57611</v>
      </c>
      <c r="J64" s="92"/>
      <c r="K64" s="102"/>
      <c r="L64" s="102"/>
      <c r="M64" s="82">
        <f>I64</f>
        <v>57611</v>
      </c>
      <c r="N64" s="83"/>
      <c r="O64" s="19">
        <v>11960</v>
      </c>
      <c r="P64" s="19"/>
      <c r="Q64" s="19">
        <f>O64</f>
        <v>11960</v>
      </c>
      <c r="R64" s="19">
        <f>O64-I64</f>
        <v>-45651</v>
      </c>
      <c r="S64" s="20"/>
      <c r="T64" s="19">
        <f>R64</f>
        <v>-45651</v>
      </c>
    </row>
    <row r="65" spans="1:20" ht="20.100000000000001" customHeight="1" x14ac:dyDescent="0.25">
      <c r="A65" s="20"/>
      <c r="B65" s="89" t="s">
        <v>25</v>
      </c>
      <c r="C65" s="90"/>
      <c r="D65" s="90"/>
      <c r="E65" s="91"/>
      <c r="F65" s="22"/>
      <c r="G65" s="96"/>
      <c r="H65" s="97"/>
      <c r="I65" s="95"/>
      <c r="J65" s="95"/>
      <c r="K65" s="102"/>
      <c r="L65" s="102"/>
      <c r="M65" s="103"/>
      <c r="N65" s="103"/>
      <c r="O65" s="20"/>
      <c r="P65" s="20"/>
      <c r="Q65" s="20"/>
      <c r="R65" s="19"/>
      <c r="S65" s="20"/>
      <c r="T65" s="19"/>
    </row>
    <row r="66" spans="1:20" ht="46.5" customHeight="1" x14ac:dyDescent="0.25">
      <c r="A66" s="20">
        <v>1</v>
      </c>
      <c r="B66" s="84" t="s">
        <v>66</v>
      </c>
      <c r="C66" s="85"/>
      <c r="D66" s="85"/>
      <c r="E66" s="86"/>
      <c r="F66" s="18" t="s">
        <v>21</v>
      </c>
      <c r="G66" s="98" t="s">
        <v>88</v>
      </c>
      <c r="H66" s="99"/>
      <c r="I66" s="93">
        <v>5</v>
      </c>
      <c r="J66" s="93"/>
      <c r="K66" s="102"/>
      <c r="L66" s="102"/>
      <c r="M66" s="103">
        <f>I66</f>
        <v>5</v>
      </c>
      <c r="N66" s="103"/>
      <c r="O66" s="20">
        <v>1</v>
      </c>
      <c r="P66" s="20"/>
      <c r="Q66" s="20">
        <f>O66</f>
        <v>1</v>
      </c>
      <c r="R66" s="57">
        <f>O66-I66</f>
        <v>-4</v>
      </c>
      <c r="S66" s="57"/>
      <c r="T66" s="57">
        <f>R66</f>
        <v>-4</v>
      </c>
    </row>
    <row r="67" spans="1:20" ht="47.25" customHeight="1" x14ac:dyDescent="0.25">
      <c r="A67" s="20">
        <v>2</v>
      </c>
      <c r="B67" s="84" t="s">
        <v>67</v>
      </c>
      <c r="C67" s="85"/>
      <c r="D67" s="85"/>
      <c r="E67" s="86"/>
      <c r="F67" s="18" t="s">
        <v>21</v>
      </c>
      <c r="G67" s="98" t="s">
        <v>88</v>
      </c>
      <c r="H67" s="99"/>
      <c r="I67" s="93">
        <v>5</v>
      </c>
      <c r="J67" s="93"/>
      <c r="K67" s="102"/>
      <c r="L67" s="102"/>
      <c r="M67" s="103">
        <f>I67</f>
        <v>5</v>
      </c>
      <c r="N67" s="103"/>
      <c r="O67" s="20">
        <v>1</v>
      </c>
      <c r="P67" s="20"/>
      <c r="Q67" s="20">
        <f>O67</f>
        <v>1</v>
      </c>
      <c r="R67" s="57">
        <f>O67-I67</f>
        <v>-4</v>
      </c>
      <c r="S67" s="57"/>
      <c r="T67" s="57">
        <f>R67</f>
        <v>-4</v>
      </c>
    </row>
    <row r="68" spans="1:20" ht="20.100000000000001" customHeight="1" x14ac:dyDescent="0.25">
      <c r="A68" s="20"/>
      <c r="B68" s="89" t="s">
        <v>26</v>
      </c>
      <c r="C68" s="90"/>
      <c r="D68" s="90"/>
      <c r="E68" s="91"/>
      <c r="F68" s="22"/>
      <c r="G68" s="96"/>
      <c r="H68" s="97"/>
      <c r="I68" s="95"/>
      <c r="J68" s="95"/>
      <c r="K68" s="102"/>
      <c r="L68" s="102"/>
      <c r="M68" s="82"/>
      <c r="N68" s="83"/>
      <c r="O68" s="20"/>
      <c r="P68" s="20"/>
      <c r="Q68" s="20"/>
      <c r="R68" s="19"/>
      <c r="S68" s="20"/>
      <c r="T68" s="19"/>
    </row>
    <row r="69" spans="1:20" ht="21.75" customHeight="1" x14ac:dyDescent="0.25">
      <c r="A69" s="20">
        <v>1</v>
      </c>
      <c r="B69" s="113" t="s">
        <v>68</v>
      </c>
      <c r="C69" s="114"/>
      <c r="D69" s="114"/>
      <c r="E69" s="115"/>
      <c r="F69" s="18" t="s">
        <v>86</v>
      </c>
      <c r="G69" s="105" t="s">
        <v>23</v>
      </c>
      <c r="H69" s="106"/>
      <c r="I69" s="94">
        <f>I64/I67</f>
        <v>11522.2</v>
      </c>
      <c r="J69" s="94"/>
      <c r="K69" s="102"/>
      <c r="L69" s="102"/>
      <c r="M69" s="82">
        <f>I69</f>
        <v>11522.2</v>
      </c>
      <c r="N69" s="83"/>
      <c r="O69" s="56">
        <f>O64/O67</f>
        <v>11960</v>
      </c>
      <c r="P69" s="19"/>
      <c r="Q69" s="19">
        <f>O69</f>
        <v>11960</v>
      </c>
      <c r="R69" s="19">
        <f>O69-I69</f>
        <v>437.79999999999927</v>
      </c>
      <c r="S69" s="20"/>
      <c r="T69" s="19">
        <f>R69</f>
        <v>437.79999999999927</v>
      </c>
    </row>
    <row r="70" spans="1:20" ht="20.100000000000001" customHeight="1" x14ac:dyDescent="0.25">
      <c r="A70" s="20"/>
      <c r="B70" s="89" t="s">
        <v>27</v>
      </c>
      <c r="C70" s="90"/>
      <c r="D70" s="90"/>
      <c r="E70" s="91"/>
      <c r="F70" s="22"/>
      <c r="G70" s="96"/>
      <c r="H70" s="97"/>
      <c r="I70" s="95"/>
      <c r="J70" s="95"/>
      <c r="K70" s="102"/>
      <c r="L70" s="102"/>
      <c r="M70" s="82"/>
      <c r="N70" s="83"/>
      <c r="O70" s="20"/>
      <c r="P70" s="20"/>
      <c r="Q70" s="20"/>
      <c r="R70" s="19"/>
      <c r="S70" s="20"/>
      <c r="T70" s="19"/>
    </row>
    <row r="71" spans="1:20" ht="48" customHeight="1" x14ac:dyDescent="0.25">
      <c r="A71" s="20">
        <v>1</v>
      </c>
      <c r="B71" s="84" t="s">
        <v>69</v>
      </c>
      <c r="C71" s="85"/>
      <c r="D71" s="85"/>
      <c r="E71" s="86"/>
      <c r="F71" s="18" t="s">
        <v>87</v>
      </c>
      <c r="G71" s="87" t="s">
        <v>23</v>
      </c>
      <c r="H71" s="88"/>
      <c r="I71" s="100">
        <f>I67/I66*100</f>
        <v>100</v>
      </c>
      <c r="J71" s="100"/>
      <c r="K71" s="104"/>
      <c r="L71" s="104"/>
      <c r="M71" s="101">
        <f>I71</f>
        <v>100</v>
      </c>
      <c r="N71" s="101"/>
      <c r="O71" s="21">
        <f>O67/I67*100</f>
        <v>20</v>
      </c>
      <c r="P71" s="21"/>
      <c r="Q71" s="21">
        <f>O71</f>
        <v>20</v>
      </c>
      <c r="R71" s="19">
        <f>O71-I71</f>
        <v>-80</v>
      </c>
      <c r="S71" s="20"/>
      <c r="T71" s="19">
        <f>R71</f>
        <v>-80</v>
      </c>
    </row>
    <row r="72" spans="1:20" ht="13.5" customHeight="1" x14ac:dyDescent="0.25">
      <c r="A72" s="10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</row>
    <row r="73" spans="1:20" ht="19.5" customHeight="1" x14ac:dyDescent="0.25">
      <c r="A73" s="146" t="s">
        <v>79</v>
      </c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52"/>
      <c r="T73" s="52"/>
    </row>
    <row r="74" spans="1:20" ht="14.25" customHeight="1" x14ac:dyDescent="0.25">
      <c r="A74" s="62"/>
      <c r="B74"/>
      <c r="C74"/>
      <c r="D74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52"/>
      <c r="T74" s="52"/>
    </row>
    <row r="75" spans="1:20" ht="36.75" customHeight="1" x14ac:dyDescent="0.25">
      <c r="A75" s="60" t="s">
        <v>14</v>
      </c>
      <c r="B75" s="60" t="s">
        <v>19</v>
      </c>
      <c r="C75" s="60" t="s">
        <v>17</v>
      </c>
      <c r="D75" s="147" t="s">
        <v>80</v>
      </c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52"/>
      <c r="T75" s="52"/>
    </row>
    <row r="76" spans="1:20" ht="20.100000000000001" customHeight="1" x14ac:dyDescent="0.25">
      <c r="A76" s="60">
        <v>1</v>
      </c>
      <c r="B76" s="60">
        <v>2</v>
      </c>
      <c r="C76" s="60">
        <v>3</v>
      </c>
      <c r="D76" s="147">
        <v>4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52"/>
      <c r="T76" s="52"/>
    </row>
    <row r="77" spans="1:20" ht="20.100000000000001" customHeight="1" x14ac:dyDescent="0.25">
      <c r="A77" s="60">
        <v>1</v>
      </c>
      <c r="B77" s="60" t="s">
        <v>24</v>
      </c>
      <c r="C77" s="18" t="s">
        <v>86</v>
      </c>
      <c r="D77" s="148" t="s">
        <v>90</v>
      </c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50"/>
      <c r="S77" s="52"/>
      <c r="T77" s="52"/>
    </row>
    <row r="78" spans="1:20" ht="20.100000000000001" customHeight="1" x14ac:dyDescent="0.25">
      <c r="A78" s="60">
        <v>2</v>
      </c>
      <c r="B78" s="60" t="s">
        <v>25</v>
      </c>
      <c r="C78" s="18" t="s">
        <v>21</v>
      </c>
      <c r="D78" s="151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3"/>
      <c r="S78" s="52"/>
      <c r="T78" s="52"/>
    </row>
    <row r="79" spans="1:20" ht="22.5" customHeight="1" x14ac:dyDescent="0.25">
      <c r="A79" s="60">
        <v>3</v>
      </c>
      <c r="B79" s="60" t="s">
        <v>26</v>
      </c>
      <c r="C79" s="60" t="s">
        <v>86</v>
      </c>
      <c r="D79" s="151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3"/>
      <c r="S79" s="52"/>
      <c r="T79" s="52"/>
    </row>
    <row r="80" spans="1:20" ht="20.100000000000001" customHeight="1" x14ac:dyDescent="0.25">
      <c r="A80" s="60">
        <v>4</v>
      </c>
      <c r="B80" s="60" t="s">
        <v>27</v>
      </c>
      <c r="C80" s="18" t="s">
        <v>87</v>
      </c>
      <c r="D80" s="154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6"/>
      <c r="S80" s="52"/>
      <c r="T80" s="52"/>
    </row>
    <row r="81" spans="1:20" ht="11.25" customHeight="1" x14ac:dyDescent="0.25">
      <c r="A81" s="10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</row>
    <row r="82" spans="1:20" ht="16.5" customHeight="1" x14ac:dyDescent="0.25">
      <c r="A82" s="135" t="s">
        <v>81</v>
      </c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25"/>
      <c r="T82" s="52"/>
    </row>
    <row r="83" spans="1:20" ht="22.5" customHeight="1" x14ac:dyDescent="0.25">
      <c r="A83" s="157" t="s">
        <v>85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52"/>
    </row>
    <row r="84" spans="1:20" ht="14.25" customHeight="1" x14ac:dyDescent="0.2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</row>
    <row r="85" spans="1:20" x14ac:dyDescent="0.25">
      <c r="A85" s="25" t="s">
        <v>44</v>
      </c>
    </row>
    <row r="86" spans="1:20" ht="9.75" customHeight="1" x14ac:dyDescent="0.25">
      <c r="A86" s="25"/>
    </row>
    <row r="87" spans="1:20" ht="15.75" x14ac:dyDescent="0.25">
      <c r="A87" s="25"/>
      <c r="B87" s="55" t="s">
        <v>82</v>
      </c>
    </row>
    <row r="88" spans="1:20" ht="3.75" customHeight="1" x14ac:dyDescent="0.25">
      <c r="A88" s="25"/>
    </row>
    <row r="89" spans="1:20" ht="18.75" customHeight="1" x14ac:dyDescent="0.25">
      <c r="A89" s="25"/>
    </row>
    <row r="90" spans="1:20" ht="15" customHeight="1" x14ac:dyDescent="0.25">
      <c r="B90" s="5" t="s">
        <v>55</v>
      </c>
      <c r="K90" s="70"/>
      <c r="L90" s="70"/>
      <c r="P90" s="68" t="s">
        <v>72</v>
      </c>
      <c r="Q90" s="68"/>
      <c r="R90" s="68"/>
    </row>
    <row r="91" spans="1:20" ht="15" customHeight="1" x14ac:dyDescent="0.25">
      <c r="B91" s="15"/>
      <c r="K91" s="71" t="s">
        <v>20</v>
      </c>
      <c r="L91" s="71"/>
      <c r="P91" s="69" t="s">
        <v>73</v>
      </c>
      <c r="Q91" s="69"/>
      <c r="R91" s="69"/>
    </row>
    <row r="92" spans="1:20" ht="8.25" customHeight="1" x14ac:dyDescent="0.25">
      <c r="B92" s="25"/>
      <c r="K92" s="51"/>
      <c r="P92" s="53"/>
      <c r="Q92" s="25"/>
    </row>
    <row r="93" spans="1:20" ht="6" customHeight="1" x14ac:dyDescent="0.25">
      <c r="B93" s="38"/>
      <c r="P93" s="25"/>
      <c r="Q93" s="25"/>
    </row>
    <row r="94" spans="1:20" ht="15" customHeight="1" x14ac:dyDescent="0.25">
      <c r="B94" s="38" t="s">
        <v>58</v>
      </c>
      <c r="K94" s="70"/>
      <c r="L94" s="70"/>
      <c r="P94" s="68" t="s">
        <v>74</v>
      </c>
      <c r="Q94" s="68"/>
      <c r="R94" s="68"/>
    </row>
    <row r="95" spans="1:20" ht="15.75" customHeight="1" x14ac:dyDescent="0.25">
      <c r="K95" s="71" t="s">
        <v>20</v>
      </c>
      <c r="L95" s="71"/>
      <c r="P95" s="69" t="s">
        <v>73</v>
      </c>
      <c r="Q95" s="69"/>
      <c r="R95" s="69"/>
    </row>
    <row r="99" spans="2:18" x14ac:dyDescent="0.2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2:18" ht="15.75" x14ac:dyDescent="0.25"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0"/>
    </row>
    <row r="101" spans="2:18" x14ac:dyDescent="0.2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</sheetData>
  <mergeCells count="147">
    <mergeCell ref="G9:M9"/>
    <mergeCell ref="G10:M10"/>
    <mergeCell ref="B22:Q22"/>
    <mergeCell ref="B13:C13"/>
    <mergeCell ref="B14:C14"/>
    <mergeCell ref="B20:C20"/>
    <mergeCell ref="F17:L17"/>
    <mergeCell ref="B19:C19"/>
    <mergeCell ref="B16:C16"/>
    <mergeCell ref="F14:L14"/>
    <mergeCell ref="B100:Q100"/>
    <mergeCell ref="A73:R73"/>
    <mergeCell ref="D75:R75"/>
    <mergeCell ref="D76:R76"/>
    <mergeCell ref="D77:R80"/>
    <mergeCell ref="A82:R82"/>
    <mergeCell ref="A83:S83"/>
    <mergeCell ref="P95:R95"/>
    <mergeCell ref="K95:L95"/>
    <mergeCell ref="C24:Q24"/>
    <mergeCell ref="C25:Q25"/>
    <mergeCell ref="C31:Q31"/>
    <mergeCell ref="C32:Q32"/>
    <mergeCell ref="I60:J60"/>
    <mergeCell ref="G68:H68"/>
    <mergeCell ref="B52:E52"/>
    <mergeCell ref="K38:L38"/>
    <mergeCell ref="I50:N50"/>
    <mergeCell ref="M39:N39"/>
    <mergeCell ref="G71:H71"/>
    <mergeCell ref="B37:E38"/>
    <mergeCell ref="F37:H37"/>
    <mergeCell ref="O59:Q59"/>
    <mergeCell ref="B59:E60"/>
    <mergeCell ref="I67:J67"/>
    <mergeCell ref="B61:E61"/>
    <mergeCell ref="I61:J61"/>
    <mergeCell ref="K66:L66"/>
    <mergeCell ref="M64:N64"/>
    <mergeCell ref="A59:A60"/>
    <mergeCell ref="B50:E51"/>
    <mergeCell ref="B40:E40"/>
    <mergeCell ref="C44:R44"/>
    <mergeCell ref="C45:R45"/>
    <mergeCell ref="C46:R46"/>
    <mergeCell ref="A57:R57"/>
    <mergeCell ref="I41:J41"/>
    <mergeCell ref="K52:L52"/>
    <mergeCell ref="I40:J40"/>
    <mergeCell ref="A37:A38"/>
    <mergeCell ref="B39:E39"/>
    <mergeCell ref="A50:A51"/>
    <mergeCell ref="F50:H50"/>
    <mergeCell ref="B41:E41"/>
    <mergeCell ref="I52:J52"/>
    <mergeCell ref="I37:N37"/>
    <mergeCell ref="K39:L39"/>
    <mergeCell ref="I38:J38"/>
    <mergeCell ref="I39:J39"/>
    <mergeCell ref="I51:J51"/>
    <mergeCell ref="O37:Q37"/>
    <mergeCell ref="M38:N38"/>
    <mergeCell ref="K40:L40"/>
    <mergeCell ref="R59:T59"/>
    <mergeCell ref="M53:N53"/>
    <mergeCell ref="K51:L51"/>
    <mergeCell ref="M41:N41"/>
    <mergeCell ref="M52:N52"/>
    <mergeCell ref="M40:N40"/>
    <mergeCell ref="K41:L41"/>
    <mergeCell ref="B69:E69"/>
    <mergeCell ref="O50:Q50"/>
    <mergeCell ref="M51:N51"/>
    <mergeCell ref="M67:N67"/>
    <mergeCell ref="I65:J65"/>
    <mergeCell ref="M68:N68"/>
    <mergeCell ref="K61:L61"/>
    <mergeCell ref="M61:N61"/>
    <mergeCell ref="B54:E54"/>
    <mergeCell ref="B53:E53"/>
    <mergeCell ref="I53:J53"/>
    <mergeCell ref="B64:E64"/>
    <mergeCell ref="K65:L65"/>
    <mergeCell ref="I54:J54"/>
    <mergeCell ref="K53:L53"/>
    <mergeCell ref="B65:E65"/>
    <mergeCell ref="G61:H61"/>
    <mergeCell ref="K54:L54"/>
    <mergeCell ref="K60:L60"/>
    <mergeCell ref="G70:H70"/>
    <mergeCell ref="G66:H66"/>
    <mergeCell ref="I68:J68"/>
    <mergeCell ref="K70:L70"/>
    <mergeCell ref="K67:L67"/>
    <mergeCell ref="K68:L68"/>
    <mergeCell ref="G69:H69"/>
    <mergeCell ref="M71:N71"/>
    <mergeCell ref="K64:L64"/>
    <mergeCell ref="M66:N66"/>
    <mergeCell ref="M70:N70"/>
    <mergeCell ref="K71:L71"/>
    <mergeCell ref="M65:N65"/>
    <mergeCell ref="M69:N69"/>
    <mergeCell ref="K69:L69"/>
    <mergeCell ref="B70:E70"/>
    <mergeCell ref="B71:E71"/>
    <mergeCell ref="I64:J64"/>
    <mergeCell ref="I66:J66"/>
    <mergeCell ref="I69:J69"/>
    <mergeCell ref="I70:J70"/>
    <mergeCell ref="G65:H65"/>
    <mergeCell ref="G67:H67"/>
    <mergeCell ref="I71:J71"/>
    <mergeCell ref="B68:E68"/>
    <mergeCell ref="B67:E67"/>
    <mergeCell ref="G64:H64"/>
    <mergeCell ref="K63:L63"/>
    <mergeCell ref="G63:H63"/>
    <mergeCell ref="B62:N62"/>
    <mergeCell ref="B66:E66"/>
    <mergeCell ref="B63:E63"/>
    <mergeCell ref="I59:N59"/>
    <mergeCell ref="M60:N60"/>
    <mergeCell ref="M63:N63"/>
    <mergeCell ref="F59:F60"/>
    <mergeCell ref="M54:N54"/>
    <mergeCell ref="I63:J63"/>
    <mergeCell ref="B17:C17"/>
    <mergeCell ref="S13:T13"/>
    <mergeCell ref="S14:T14"/>
    <mergeCell ref="S16:T16"/>
    <mergeCell ref="S17:T17"/>
    <mergeCell ref="S20:T20"/>
    <mergeCell ref="G19:H19"/>
    <mergeCell ref="E19:F19"/>
    <mergeCell ref="J20:Q20"/>
    <mergeCell ref="E20:F20"/>
    <mergeCell ref="G20:H20"/>
    <mergeCell ref="J19:Q19"/>
    <mergeCell ref="S19:T19"/>
    <mergeCell ref="P90:R90"/>
    <mergeCell ref="P91:R91"/>
    <mergeCell ref="P94:R94"/>
    <mergeCell ref="K90:L90"/>
    <mergeCell ref="K91:L91"/>
    <mergeCell ref="K94:L94"/>
    <mergeCell ref="G59:H60"/>
  </mergeCells>
  <phoneticPr fontId="13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2" manualBreakCount="2">
    <brk id="41" max="19" man="1"/>
    <brk id="7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1410180</vt:lpstr>
      <vt:lpstr>'1410180'!Область_друку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2023-02-17T11:49:10Z</cp:lastPrinted>
  <dcterms:created xsi:type="dcterms:W3CDTF">2019-01-14T08:15:45Z</dcterms:created>
  <dcterms:modified xsi:type="dcterms:W3CDTF">2023-02-21T15:18:07Z</dcterms:modified>
</cp:coreProperties>
</file>