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0" yWindow="0" windowWidth="20490" windowHeight="6555"/>
  </bookViews>
  <sheets>
    <sheet name="1417640" sheetId="1" r:id="rId1"/>
  </sheets>
  <definedNames>
    <definedName name="_xlnm.Print_Area" localSheetId="0">'1417640'!$A$1:$Q$96</definedName>
  </definedNames>
  <calcPr calcId="152511"/>
</workbook>
</file>

<file path=xl/calcChain.xml><?xml version="1.0" encoding="utf-8"?>
<calcChain xmlns="http://schemas.openxmlformats.org/spreadsheetml/2006/main">
  <c r="J54" i="1" l="1"/>
  <c r="K54" i="1" s="1"/>
  <c r="K55" i="1" s="1"/>
  <c r="O41" i="1"/>
  <c r="M54" i="1"/>
  <c r="M55" i="1" s="1"/>
  <c r="I55" i="1"/>
  <c r="L55" i="1"/>
  <c r="O55" i="1" s="1"/>
  <c r="N65" i="1"/>
  <c r="K67" i="1"/>
  <c r="N67" i="1"/>
  <c r="P67" i="1"/>
  <c r="Q67" i="1" s="1"/>
  <c r="K69" i="1"/>
  <c r="N69" i="1"/>
  <c r="P71" i="1"/>
  <c r="Q71" i="1"/>
  <c r="N71" i="1"/>
  <c r="P69" i="1"/>
  <c r="Q69" i="1" s="1"/>
  <c r="K65" i="1"/>
  <c r="K71" i="1"/>
  <c r="M40" i="1"/>
  <c r="P65" i="1"/>
  <c r="Q65" i="1"/>
  <c r="N54" i="1"/>
  <c r="N55" i="1" s="1"/>
  <c r="Q55" i="1" s="1"/>
  <c r="P54" i="1"/>
  <c r="Q54" i="1" s="1"/>
  <c r="J55" i="1" l="1"/>
  <c r="P55" i="1" s="1"/>
  <c r="J40" i="1"/>
  <c r="S40" i="1" s="1"/>
  <c r="N40" i="1"/>
  <c r="M41" i="1"/>
  <c r="N41" i="1" l="1"/>
  <c r="P41" i="1"/>
  <c r="P40" i="1"/>
  <c r="Q40" i="1" s="1"/>
  <c r="J41" i="1"/>
  <c r="K41" i="1" s="1"/>
  <c r="K40" i="1"/>
  <c r="Q41" i="1" l="1"/>
</calcChain>
</file>

<file path=xl/sharedStrings.xml><?xml version="1.0" encoding="utf-8"?>
<sst xmlns="http://schemas.openxmlformats.org/spreadsheetml/2006/main" count="148" uniqueCount="95">
  <si>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</si>
  <si>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</si>
  <si>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</si>
  <si>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</si>
  <si>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</si>
  <si>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</si>
  <si>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</si>
  <si>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</si>
  <si>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</si>
  <si>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</si>
  <si>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</si>
  <si>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</si>
  <si>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</si>
  <si>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</si>
  <si>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</si>
  <si>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</si>
  <si>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</si>
  <si>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</si>
  <si>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</si>
  <si>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</si>
  <si>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</si>
  <si>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обсяг видатків</t>
  </si>
  <si>
    <t>од.</t>
  </si>
  <si>
    <t>розрахунково</t>
  </si>
  <si>
    <t xml:space="preserve">Заходи з енергозбереження </t>
  </si>
  <si>
    <t>ЗВІТ</t>
  </si>
  <si>
    <t>про виконання паспорта бюджетної програми</t>
  </si>
  <si>
    <t>(код Програмної класифікації видатків  та кредитування місцевого бюджету)</t>
  </si>
  <si>
    <t>затрат</t>
  </si>
  <si>
    <t>продукту</t>
  </si>
  <si>
    <t>ефективності</t>
  </si>
  <si>
    <t>якості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</si>
  <si>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</si>
  <si>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</si>
  <si>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</si>
  <si>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</si>
  <si>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</si>
  <si>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</si>
  <si>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</si>
  <si>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7640</t>
  </si>
  <si>
    <t>0470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</si>
  <si>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</si>
  <si>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</si>
  <si>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</si>
  <si>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8.</t>
  </si>
  <si>
    <t>Завдання бюджетної програми</t>
  </si>
  <si>
    <t>4.</t>
  </si>
  <si>
    <t>5.</t>
  </si>
  <si>
    <t>Завдання</t>
  </si>
  <si>
    <t>гривень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</si>
  <si>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</si>
  <si>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</si>
  <si>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</si>
  <si>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</si>
  <si>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</si>
  <si>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</si>
  <si>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</si>
  <si>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(найменування відповідального виконавця)</t>
  </si>
  <si>
    <t>Впровадження заходів прооекту "Підвищення енергоефективності систем водопостачання та водоочищення"</t>
  </si>
  <si>
    <t xml:space="preserve">кількість каналізаційних насосних станцій, що підлягають реконструкції із заміною насосного обладнання </t>
  </si>
  <si>
    <t>економія коштів від впровадження заходів проєкту</t>
  </si>
  <si>
    <t>грн</t>
  </si>
  <si>
    <t>проектно-кошторисна документація</t>
  </si>
  <si>
    <t>Управління комунальної інфраструктури Хмельницької міської ради</t>
  </si>
  <si>
    <t>22564000000</t>
  </si>
  <si>
    <t>Модернізація об’єктів водопостачання та водовідведення</t>
  </si>
  <si>
    <t>Завдання 1. Впровадження заходів прооекту "Підвищення енергоефективності систем водопостачання та водоочищення"</t>
  </si>
  <si>
    <t>Забезпечити збереження енергоресурсів та їх економне використання</t>
  </si>
  <si>
    <r>
      <rPr>
        <b/>
        <sz val="12"/>
        <rFont val="Times New Roman"/>
        <family val="1"/>
        <charset val="204"/>
      </rPr>
      <t>Завдання 1.</t>
    </r>
    <r>
      <rPr>
        <sz val="12"/>
        <rFont val="Times New Roman"/>
        <family val="1"/>
        <charset val="204"/>
      </rPr>
      <t xml:space="preserve"> Впровадження заходів прооекту "Підвищення енергоефективності систем водопостачання та водоочищення"</t>
    </r>
  </si>
  <si>
    <t>відсоток зниження споживання електроенергії після впровадження проєкту</t>
  </si>
  <si>
    <t>грн/рік</t>
  </si>
  <si>
    <t>Начальник відділу бухгалтерського обліку та звітності - головний бухгалтер</t>
  </si>
  <si>
    <t>Василь КАБАЛЬСЬКИЙ</t>
  </si>
  <si>
    <t>(Власне ім'я, ПРІЗВИЩЕ)</t>
  </si>
  <si>
    <t>Наталія ФУР'ЯНОВА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</si>
  <si>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</si>
  <si>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</si>
  <si>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</si>
  <si>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</si>
  <si>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</si>
  <si>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</si>
  <si>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</si>
  <si>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</si>
  <si>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</si>
  <si>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Напрями використання бюджетних коштів*</t>
  </si>
  <si>
    <t>рішення сесії міської ради</t>
  </si>
  <si>
    <t>відс.</t>
  </si>
  <si>
    <t>Пояснення: відповідно до фактичних показників споживання електроенергії, попередній розрахунок був орієнтовним.</t>
  </si>
  <si>
    <t>Пояснення: відповідно до розрахунку, який проведено підприємством в результаті впровадження проєкту, попередній розрахунок був орієнтовним.</t>
  </si>
  <si>
    <t>Аналіз стану виконання результативних показників: показники затрат - кошти освоєні в не повному обсязі відповідно до вищезазначених причин, інші показники виконані.</t>
  </si>
  <si>
    <t>місцевого бюджету на 01.01.2024 року</t>
  </si>
  <si>
    <t xml:space="preserve">Заступник директора департаменту інфраструктури міста – начальник управління комунальної інфраструктури </t>
  </si>
  <si>
    <t xml:space="preserve">Виконання бюджетної програми становить 12,2 % до затверджених призначень в 2023 році, що пов'язано з значним недоосвоєнням коштів через відсутність співфінансування НЕФКО. </t>
  </si>
  <si>
    <t xml:space="preserve">Пояснення:  у зв'язку з тим, що підписано акти виконаних робіт на суму 3 млн. грн та документи не подано на фінансування через відсутність співфінансування НЕФКО, продовження робіт буде в 2024 р. </t>
  </si>
  <si>
    <t xml:space="preserve">Пояснення: 1) у зв'язку з тим, що підписано акти виконаних робіт на суму 3 млн. грн та документи не подано на фінансування через відсутність співфінансування НЕФКО, продовження робіт буде в 2024 р. Термін завершення робіт до 15.05.2024.
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</si>
</sst>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46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7" fillId="0" borderId="1" xfId="2" applyFont="1" applyBorder="1" applyAlignment="1">
      <alignment horizontal="left" vertical="center" wrapText="1"/>
    </xf>
    <xf numFmtId="0" fontId="9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 applyBorder="1"/>
    <xf numFmtId="0" fontId="0" fillId="0" borderId="0" xfId="0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/>
    <xf numFmtId="0" fontId="2" fillId="0" borderId="2" xfId="3" applyFont="1" applyBorder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4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177" fontId="9" fillId="0" borderId="0" xfId="0" applyNumberFormat="1" applyFont="1"/>
    <xf numFmtId="0" fontId="3" fillId="0" borderId="0" xfId="0" applyFont="1"/>
    <xf numFmtId="4" fontId="10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4" fillId="0" borderId="0" xfId="0" applyNumberFormat="1" applyFont="1"/>
    <xf numFmtId="0" fontId="15" fillId="0" borderId="0" xfId="0" applyFont="1"/>
    <xf numFmtId="0" fontId="10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2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top" wrapText="1"/>
    </xf>
    <xf numFmtId="0" fontId="7" fillId="0" borderId="3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0" fontId="2" fillId="0" borderId="1" xfId="2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3" fillId="0" borderId="9" xfId="3" applyFont="1" applyBorder="1" applyAlignment="1">
      <alignment horizontal="center" vertical="top" wrapText="1"/>
    </xf>
    <xf numFmtId="0" fontId="4" fillId="0" borderId="9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justify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view="pageBreakPreview" zoomScaleNormal="100" zoomScaleSheetLayoutView="100" workbookViewId="0">
      <selection activeCell="S40" sqref="S40"/>
    </sheetView>
  </sheetViews>
  <sheetFormatPr defaultRowHeight="15" x14ac:dyDescent="0.25"/>
  <cols>
    <col min="1" max="1" width="4.85546875" style="4" customWidth="1"/>
    <col min="2" max="2" width="13.28515625" style="4" customWidth="1"/>
    <col min="3" max="3" width="11" style="4" customWidth="1"/>
    <col min="4" max="4" width="12.42578125" style="4" customWidth="1"/>
    <col min="5" max="5" width="10.5703125" style="4" customWidth="1"/>
    <col min="6" max="6" width="10.42578125" style="4" customWidth="1"/>
    <col min="7" max="7" width="9.28515625" style="4" customWidth="1"/>
    <col min="8" max="8" width="16.42578125" style="4" customWidth="1"/>
    <col min="9" max="9" width="10.7109375" style="4" customWidth="1"/>
    <col min="10" max="10" width="15.28515625" style="4" customWidth="1"/>
    <col min="11" max="11" width="14.5703125" style="4" customWidth="1"/>
    <col min="12" max="12" width="10.5703125" style="4" customWidth="1"/>
    <col min="13" max="13" width="14.28515625" style="4" customWidth="1"/>
    <col min="14" max="14" width="13.85546875" style="4" customWidth="1"/>
    <col min="15" max="15" width="10.7109375" style="4" customWidth="1"/>
    <col min="16" max="16" width="15.7109375" style="4" customWidth="1"/>
    <col min="17" max="17" width="15.42578125" style="4" customWidth="1"/>
    <col min="18" max="16384" width="9.140625" style="4"/>
  </cols>
  <sheetData>
    <row r="1" spans="1:17" x14ac:dyDescent="0.25">
      <c r="N1" s="1" t="s">
        <v>6</v>
      </c>
    </row>
    <row r="2" spans="1:17" x14ac:dyDescent="0.25">
      <c r="N2" s="1" t="s">
        <v>3</v>
      </c>
    </row>
    <row r="3" spans="1:17" x14ac:dyDescent="0.25">
      <c r="N3" s="1" t="s">
        <v>4</v>
      </c>
    </row>
    <row r="4" spans="1:17" x14ac:dyDescent="0.25">
      <c r="N4" s="2" t="s">
        <v>5</v>
      </c>
    </row>
    <row r="5" spans="1:17" x14ac:dyDescent="0.25">
      <c r="N5" s="2" t="s">
        <v>75</v>
      </c>
    </row>
    <row r="8" spans="1:17" x14ac:dyDescent="0.25">
      <c r="J8" s="25" t="s">
        <v>25</v>
      </c>
      <c r="K8" s="12"/>
      <c r="L8" s="12"/>
      <c r="O8" s="12"/>
      <c r="P8" s="12"/>
    </row>
    <row r="9" spans="1:17" ht="15.75" x14ac:dyDescent="0.25">
      <c r="I9" s="124" t="s">
        <v>26</v>
      </c>
      <c r="J9" s="124"/>
      <c r="K9" s="124"/>
      <c r="L9" s="124"/>
      <c r="M9" s="24"/>
      <c r="N9" s="24"/>
      <c r="O9" s="24"/>
      <c r="P9" s="24"/>
      <c r="Q9" s="24"/>
    </row>
    <row r="10" spans="1:17" ht="15.75" x14ac:dyDescent="0.25">
      <c r="I10" s="124" t="s">
        <v>90</v>
      </c>
      <c r="J10" s="124"/>
      <c r="K10" s="124"/>
      <c r="L10" s="124"/>
      <c r="M10" s="24"/>
      <c r="N10" s="24"/>
      <c r="O10" s="24"/>
      <c r="P10" s="24"/>
    </row>
    <row r="13" spans="1:17" ht="19.5" customHeight="1" x14ac:dyDescent="0.25">
      <c r="A13" s="40" t="s">
        <v>0</v>
      </c>
      <c r="B13" s="114">
        <v>1400000</v>
      </c>
      <c r="C13" s="114"/>
      <c r="F13" s="114" t="s">
        <v>63</v>
      </c>
      <c r="G13" s="114"/>
      <c r="H13" s="114"/>
      <c r="I13" s="114"/>
      <c r="J13" s="114"/>
      <c r="K13" s="114"/>
      <c r="L13" s="114"/>
      <c r="M13" s="114"/>
      <c r="N13" s="26"/>
      <c r="O13" s="26"/>
      <c r="P13" s="125" t="s">
        <v>32</v>
      </c>
      <c r="Q13" s="125"/>
    </row>
    <row r="14" spans="1:17" ht="57.75" customHeight="1" x14ac:dyDescent="0.25">
      <c r="A14" s="40"/>
      <c r="B14" s="104" t="s">
        <v>27</v>
      </c>
      <c r="C14" s="104"/>
      <c r="F14" s="136" t="s">
        <v>35</v>
      </c>
      <c r="G14" s="136"/>
      <c r="H14" s="136"/>
      <c r="I14" s="136"/>
      <c r="J14" s="136"/>
      <c r="K14" s="136"/>
      <c r="L14" s="136"/>
      <c r="M14" s="136"/>
      <c r="N14" s="9"/>
      <c r="O14" s="9"/>
      <c r="P14" s="126" t="s">
        <v>33</v>
      </c>
      <c r="Q14" s="126"/>
    </row>
    <row r="15" spans="1:17" ht="15.75" x14ac:dyDescent="0.25">
      <c r="A15" s="40"/>
      <c r="B15" s="5"/>
      <c r="N15" s="26"/>
      <c r="O15" s="26"/>
      <c r="P15" s="27"/>
      <c r="Q15" s="27"/>
    </row>
    <row r="16" spans="1:17" ht="18.75" customHeight="1" x14ac:dyDescent="0.25">
      <c r="A16" s="40" t="s">
        <v>1</v>
      </c>
      <c r="B16" s="114">
        <v>1410000</v>
      </c>
      <c r="C16" s="114"/>
      <c r="F16" s="114" t="s">
        <v>63</v>
      </c>
      <c r="G16" s="114"/>
      <c r="H16" s="114"/>
      <c r="I16" s="114"/>
      <c r="J16" s="114"/>
      <c r="K16" s="114"/>
      <c r="L16" s="114"/>
      <c r="M16" s="114"/>
      <c r="N16" s="26"/>
      <c r="O16" s="26"/>
      <c r="P16" s="125" t="s">
        <v>32</v>
      </c>
      <c r="Q16" s="125"/>
    </row>
    <row r="17" spans="1:21" ht="56.25" customHeight="1" x14ac:dyDescent="0.25">
      <c r="A17" s="40"/>
      <c r="B17" s="104" t="s">
        <v>27</v>
      </c>
      <c r="C17" s="104"/>
      <c r="F17" s="136" t="s">
        <v>57</v>
      </c>
      <c r="G17" s="136"/>
      <c r="H17" s="136"/>
      <c r="I17" s="136"/>
      <c r="J17" s="136"/>
      <c r="K17" s="136"/>
      <c r="L17" s="136"/>
      <c r="M17" s="136"/>
      <c r="N17" s="9"/>
      <c r="O17" s="9"/>
      <c r="P17" s="126" t="s">
        <v>33</v>
      </c>
      <c r="Q17" s="126"/>
    </row>
    <row r="18" spans="1:21" ht="15.75" x14ac:dyDescent="0.25">
      <c r="A18" s="40"/>
      <c r="B18" s="5"/>
      <c r="P18" s="27"/>
      <c r="Q18" s="27"/>
    </row>
    <row r="19" spans="1:21" ht="18" customHeight="1" x14ac:dyDescent="0.25">
      <c r="A19" s="40" t="s">
        <v>2</v>
      </c>
      <c r="B19" s="114">
        <v>1417640</v>
      </c>
      <c r="C19" s="114"/>
      <c r="E19" s="123" t="s">
        <v>39</v>
      </c>
      <c r="F19" s="123"/>
      <c r="G19" s="13"/>
      <c r="H19" s="123" t="s">
        <v>40</v>
      </c>
      <c r="I19" s="123"/>
      <c r="J19" s="83" t="s">
        <v>24</v>
      </c>
      <c r="K19" s="83"/>
      <c r="L19" s="83"/>
      <c r="M19" s="83"/>
      <c r="N19" s="83"/>
      <c r="P19" s="129" t="s">
        <v>64</v>
      </c>
      <c r="Q19" s="130"/>
    </row>
    <row r="20" spans="1:21" ht="53.25" customHeight="1" x14ac:dyDescent="0.25">
      <c r="A20" s="40"/>
      <c r="B20" s="104" t="s">
        <v>27</v>
      </c>
      <c r="C20" s="104"/>
      <c r="E20" s="122" t="s">
        <v>37</v>
      </c>
      <c r="F20" s="122"/>
      <c r="G20" s="14"/>
      <c r="H20" s="128" t="s">
        <v>38</v>
      </c>
      <c r="I20" s="128"/>
      <c r="J20" s="127" t="s">
        <v>36</v>
      </c>
      <c r="K20" s="127"/>
      <c r="L20" s="127"/>
      <c r="M20" s="127"/>
      <c r="N20" s="127"/>
      <c r="P20" s="126" t="s">
        <v>34</v>
      </c>
      <c r="Q20" s="126"/>
    </row>
    <row r="21" spans="1:21" x14ac:dyDescent="0.25">
      <c r="A21" s="23"/>
    </row>
    <row r="22" spans="1:21" ht="18.75" customHeight="1" x14ac:dyDescent="0.25">
      <c r="A22" s="28" t="s">
        <v>46</v>
      </c>
      <c r="B22" s="108" t="s">
        <v>41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30"/>
      <c r="T22" s="30"/>
    </row>
    <row r="23" spans="1:21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30"/>
      <c r="U23" s="26"/>
    </row>
    <row r="24" spans="1:21" ht="18" customHeight="1" x14ac:dyDescent="0.25">
      <c r="A24" s="30"/>
      <c r="B24" s="31" t="s">
        <v>14</v>
      </c>
      <c r="C24" s="110" t="s">
        <v>42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37"/>
      <c r="P24" s="37"/>
      <c r="Q24" s="37"/>
      <c r="R24" s="37"/>
      <c r="S24" s="37"/>
      <c r="T24" s="37"/>
      <c r="U24" s="26"/>
    </row>
    <row r="25" spans="1:21" ht="18" customHeight="1" x14ac:dyDescent="0.25">
      <c r="A25" s="30"/>
      <c r="B25" s="31">
        <v>1</v>
      </c>
      <c r="C25" s="109" t="s">
        <v>65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7"/>
      <c r="P25" s="37"/>
      <c r="Q25" s="37"/>
      <c r="R25" s="37"/>
      <c r="S25" s="37"/>
      <c r="T25" s="37"/>
      <c r="U25" s="26"/>
    </row>
    <row r="26" spans="1:21" ht="13.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1" ht="15.75" x14ac:dyDescent="0.25">
      <c r="A27" s="28" t="s">
        <v>47</v>
      </c>
      <c r="B27" s="32" t="s">
        <v>43</v>
      </c>
      <c r="C27" s="32"/>
      <c r="D27" s="32"/>
      <c r="E27" s="33" t="s">
        <v>67</v>
      </c>
      <c r="F27" s="33"/>
      <c r="G27" s="33"/>
      <c r="H27" s="33"/>
      <c r="I27" s="33"/>
      <c r="J27" s="33"/>
      <c r="K27" s="33"/>
      <c r="L27" s="33"/>
      <c r="M27" s="33"/>
      <c r="N27" s="38"/>
      <c r="O27" s="34"/>
      <c r="P27" s="34"/>
      <c r="Q27" s="34"/>
      <c r="R27" s="27"/>
      <c r="S27" s="27"/>
      <c r="T27" s="27"/>
    </row>
    <row r="28" spans="1:21" ht="8.25" customHeight="1" x14ac:dyDescent="0.25">
      <c r="A28" s="27"/>
      <c r="B28" s="27"/>
      <c r="C28" s="27"/>
      <c r="D28" s="27"/>
      <c r="E28" s="8"/>
      <c r="F28" s="8"/>
      <c r="G28" s="8"/>
      <c r="H28" s="8"/>
      <c r="I28" s="8"/>
      <c r="J28" s="8"/>
      <c r="K28" s="8"/>
      <c r="L28" s="8"/>
      <c r="M28" s="3"/>
      <c r="N28" s="8"/>
      <c r="O28" s="8"/>
      <c r="P28" s="27"/>
      <c r="Q28" s="27"/>
      <c r="R28" s="27"/>
      <c r="S28" s="27"/>
      <c r="T28" s="27"/>
    </row>
    <row r="29" spans="1:21" ht="15.75" x14ac:dyDescent="0.25">
      <c r="A29" s="35" t="s">
        <v>12</v>
      </c>
      <c r="B29" s="3" t="s">
        <v>45</v>
      </c>
      <c r="C29" s="36"/>
      <c r="D29" s="3"/>
      <c r="E29" s="3"/>
      <c r="F29" s="3"/>
      <c r="G29" s="3"/>
      <c r="H29" s="3"/>
      <c r="I29" s="3"/>
      <c r="J29" s="3"/>
      <c r="K29" s="3"/>
      <c r="L29" s="3"/>
      <c r="M29" s="27"/>
      <c r="N29" s="27"/>
      <c r="O29" s="27"/>
      <c r="P29" s="27"/>
      <c r="Q29" s="27"/>
      <c r="R29" s="27"/>
      <c r="S29" s="27"/>
      <c r="T29" s="27"/>
    </row>
    <row r="30" spans="1:21" ht="15.75" x14ac:dyDescent="0.25">
      <c r="A30" s="35"/>
      <c r="B30" s="3"/>
      <c r="C30" s="36"/>
      <c r="D30" s="3"/>
      <c r="E30" s="3"/>
      <c r="F30" s="3"/>
      <c r="G30" s="3"/>
      <c r="H30" s="3"/>
      <c r="I30" s="3"/>
      <c r="J30" s="3"/>
      <c r="K30" s="3"/>
      <c r="L30" s="3"/>
      <c r="M30" s="27"/>
      <c r="N30" s="27"/>
      <c r="O30" s="27"/>
      <c r="P30" s="27"/>
      <c r="Q30" s="27"/>
      <c r="R30" s="27"/>
      <c r="S30" s="27"/>
      <c r="T30" s="27"/>
    </row>
    <row r="31" spans="1:21" ht="18" customHeight="1" x14ac:dyDescent="0.25">
      <c r="A31" s="35"/>
      <c r="B31" s="31" t="s">
        <v>14</v>
      </c>
      <c r="C31" s="110" t="s">
        <v>48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27"/>
      <c r="P31" s="27"/>
      <c r="Q31" s="27"/>
      <c r="R31" s="27"/>
      <c r="S31" s="27"/>
      <c r="T31" s="27"/>
    </row>
    <row r="32" spans="1:21" ht="18" customHeight="1" x14ac:dyDescent="0.25">
      <c r="A32" s="35"/>
      <c r="B32" s="31">
        <v>1</v>
      </c>
      <c r="C32" s="115" t="s">
        <v>66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27"/>
      <c r="P32" s="27"/>
      <c r="Q32" s="27"/>
      <c r="R32" s="27"/>
      <c r="S32" s="27"/>
      <c r="T32" s="27"/>
    </row>
    <row r="33" spans="1:28" ht="15.75" x14ac:dyDescent="0.25">
      <c r="A33" s="35"/>
      <c r="B33" s="3"/>
      <c r="C33" s="36"/>
      <c r="D33" s="3"/>
      <c r="E33" s="3"/>
      <c r="F33" s="3"/>
      <c r="G33" s="3"/>
      <c r="H33" s="3"/>
      <c r="I33" s="3"/>
      <c r="J33" s="3"/>
      <c r="K33" s="3"/>
      <c r="L33" s="3"/>
      <c r="M33" s="27"/>
      <c r="N33" s="27"/>
      <c r="O33" s="27"/>
      <c r="P33" s="27"/>
      <c r="Q33" s="27"/>
      <c r="R33" s="27"/>
      <c r="S33" s="27"/>
      <c r="T33" s="27"/>
    </row>
    <row r="34" spans="1:28" ht="18" customHeight="1" x14ac:dyDescent="0.25">
      <c r="A34" s="40" t="s">
        <v>15</v>
      </c>
      <c r="B34" s="39" t="s">
        <v>50</v>
      </c>
    </row>
    <row r="35" spans="1:28" ht="18" customHeight="1" x14ac:dyDescent="0.25">
      <c r="A35" s="39" t="s">
        <v>76</v>
      </c>
      <c r="B35" s="39"/>
    </row>
    <row r="36" spans="1:28" ht="15.75" x14ac:dyDescent="0.25">
      <c r="B36" s="3"/>
      <c r="Q36" s="4" t="s">
        <v>49</v>
      </c>
    </row>
    <row r="37" spans="1:28" ht="31.5" customHeight="1" x14ac:dyDescent="0.25">
      <c r="A37" s="112" t="s">
        <v>14</v>
      </c>
      <c r="B37" s="116" t="s">
        <v>84</v>
      </c>
      <c r="C37" s="117"/>
      <c r="D37" s="117"/>
      <c r="E37" s="117"/>
      <c r="F37" s="117"/>
      <c r="G37" s="117"/>
      <c r="H37" s="118"/>
      <c r="I37" s="97" t="s">
        <v>10</v>
      </c>
      <c r="J37" s="97"/>
      <c r="K37" s="97"/>
      <c r="L37" s="97" t="s">
        <v>51</v>
      </c>
      <c r="M37" s="97"/>
      <c r="N37" s="97"/>
      <c r="O37" s="97" t="s">
        <v>11</v>
      </c>
      <c r="P37" s="97"/>
      <c r="Q37" s="97"/>
    </row>
    <row r="38" spans="1:28" ht="33.75" customHeight="1" x14ac:dyDescent="0.25">
      <c r="A38" s="113"/>
      <c r="B38" s="119"/>
      <c r="C38" s="120"/>
      <c r="D38" s="120"/>
      <c r="E38" s="120"/>
      <c r="F38" s="120"/>
      <c r="G38" s="120"/>
      <c r="H38" s="121"/>
      <c r="I38" s="46" t="s">
        <v>7</v>
      </c>
      <c r="J38" s="46" t="s">
        <v>8</v>
      </c>
      <c r="K38" s="46" t="s">
        <v>9</v>
      </c>
      <c r="L38" s="46" t="s">
        <v>7</v>
      </c>
      <c r="M38" s="48" t="s">
        <v>8</v>
      </c>
      <c r="N38" s="46" t="s">
        <v>9</v>
      </c>
      <c r="O38" s="46" t="s">
        <v>7</v>
      </c>
      <c r="P38" s="46" t="s">
        <v>8</v>
      </c>
      <c r="Q38" s="46" t="s">
        <v>9</v>
      </c>
    </row>
    <row r="39" spans="1:28" ht="15.75" x14ac:dyDescent="0.25">
      <c r="A39" s="50">
        <v>1</v>
      </c>
      <c r="B39" s="97">
        <v>2</v>
      </c>
      <c r="C39" s="97"/>
      <c r="D39" s="97"/>
      <c r="E39" s="97"/>
      <c r="F39" s="97"/>
      <c r="G39" s="97"/>
      <c r="H39" s="97"/>
      <c r="I39" s="46">
        <v>3</v>
      </c>
      <c r="J39" s="46">
        <v>4</v>
      </c>
      <c r="K39" s="46">
        <v>5</v>
      </c>
      <c r="L39" s="46">
        <v>6</v>
      </c>
      <c r="M39" s="48">
        <v>7</v>
      </c>
      <c r="N39" s="48">
        <v>8</v>
      </c>
      <c r="O39" s="46">
        <v>9</v>
      </c>
      <c r="P39" s="46">
        <v>10</v>
      </c>
      <c r="Q39" s="46">
        <v>11</v>
      </c>
    </row>
    <row r="40" spans="1:28" ht="38.25" customHeight="1" x14ac:dyDescent="0.25">
      <c r="A40" s="20">
        <v>1</v>
      </c>
      <c r="B40" s="131" t="s">
        <v>58</v>
      </c>
      <c r="C40" s="132"/>
      <c r="D40" s="132"/>
      <c r="E40" s="132"/>
      <c r="F40" s="132"/>
      <c r="G40" s="132"/>
      <c r="H40" s="132"/>
      <c r="I40" s="45"/>
      <c r="J40" s="45">
        <f>J54</f>
        <v>16434368</v>
      </c>
      <c r="K40" s="45">
        <f>J40</f>
        <v>16434368</v>
      </c>
      <c r="L40" s="45"/>
      <c r="M40" s="45">
        <f>M54</f>
        <v>2009630.13</v>
      </c>
      <c r="N40" s="45">
        <f>M40</f>
        <v>2009630.13</v>
      </c>
      <c r="O40" s="45"/>
      <c r="P40" s="45">
        <f>M40-J40</f>
        <v>-14424737.870000001</v>
      </c>
      <c r="Q40" s="45">
        <f>P40</f>
        <v>-14424737.870000001</v>
      </c>
      <c r="S40" s="82">
        <f>M40/J40*100</f>
        <v>12.228216685910891</v>
      </c>
    </row>
    <row r="41" spans="1:28" s="12" customFormat="1" ht="20.25" customHeight="1" x14ac:dyDescent="0.25">
      <c r="A41" s="49"/>
      <c r="B41" s="105" t="s">
        <v>13</v>
      </c>
      <c r="C41" s="106"/>
      <c r="D41" s="106"/>
      <c r="E41" s="106"/>
      <c r="F41" s="106"/>
      <c r="G41" s="106"/>
      <c r="H41" s="107"/>
      <c r="I41" s="47">
        <v>0</v>
      </c>
      <c r="J41" s="47">
        <f>J40</f>
        <v>16434368</v>
      </c>
      <c r="K41" s="47">
        <f>I41+J41</f>
        <v>16434368</v>
      </c>
      <c r="L41" s="47">
        <v>0</v>
      </c>
      <c r="M41" s="47">
        <f>M40</f>
        <v>2009630.13</v>
      </c>
      <c r="N41" s="47">
        <f>L41+M41</f>
        <v>2009630.13</v>
      </c>
      <c r="O41" s="47">
        <f>L41-I41</f>
        <v>0</v>
      </c>
      <c r="P41" s="47">
        <f>M41-J41</f>
        <v>-14424737.870000001</v>
      </c>
      <c r="Q41" s="47">
        <f>N41-K41</f>
        <v>-14424737.870000001</v>
      </c>
      <c r="S41" s="60"/>
      <c r="T41" s="81"/>
    </row>
    <row r="42" spans="1:28" ht="7.5" customHeigh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28" ht="15.75" x14ac:dyDescent="0.25">
      <c r="A43" s="65" t="s">
        <v>77</v>
      </c>
      <c r="B43" s="26"/>
      <c r="C43" s="66"/>
      <c r="D43" s="66"/>
      <c r="E43" s="66"/>
      <c r="F43" s="66"/>
      <c r="G43" s="66"/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8"/>
      <c r="T43" s="68"/>
      <c r="U43" s="68"/>
      <c r="V43" s="68"/>
      <c r="W43" s="68"/>
      <c r="X43" s="68"/>
      <c r="Y43" s="68"/>
      <c r="Z43" s="69"/>
    </row>
    <row r="44" spans="1:28" ht="15.75" x14ac:dyDescent="0.25">
      <c r="B44" s="26"/>
      <c r="C44" s="66"/>
      <c r="D44" s="66"/>
      <c r="E44" s="66"/>
      <c r="F44" s="66"/>
      <c r="G44" s="66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8"/>
      <c r="T44" s="68"/>
      <c r="U44" s="68"/>
      <c r="V44" s="68"/>
      <c r="W44" s="68"/>
      <c r="X44" s="68"/>
      <c r="Y44" s="68"/>
      <c r="Z44" s="69"/>
    </row>
    <row r="45" spans="1:28" ht="15.75" customHeight="1" x14ac:dyDescent="0.25">
      <c r="B45" s="46" t="s">
        <v>14</v>
      </c>
      <c r="C45" s="137" t="s">
        <v>78</v>
      </c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70"/>
      <c r="R45" s="71"/>
      <c r="S45" s="71"/>
      <c r="T45" s="71"/>
      <c r="U45" s="71"/>
      <c r="V45" s="71"/>
      <c r="W45" s="71"/>
      <c r="X45" s="71"/>
      <c r="Y45" s="71"/>
      <c r="Z45" s="71"/>
      <c r="AA45" s="26"/>
      <c r="AB45" s="26"/>
    </row>
    <row r="46" spans="1:28" ht="15.75" x14ac:dyDescent="0.25">
      <c r="B46" s="46">
        <v>1</v>
      </c>
      <c r="C46" s="137">
        <v>2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70"/>
      <c r="R46" s="71"/>
      <c r="S46" s="71"/>
      <c r="T46" s="71"/>
      <c r="U46" s="71"/>
      <c r="V46" s="71"/>
      <c r="W46" s="71"/>
      <c r="X46" s="71"/>
      <c r="Y46" s="71"/>
      <c r="Z46" s="71"/>
      <c r="AA46" s="26"/>
      <c r="AB46" s="26"/>
    </row>
    <row r="47" spans="1:28" ht="37.5" customHeight="1" x14ac:dyDescent="0.25">
      <c r="B47" s="15">
        <v>1</v>
      </c>
      <c r="C47" s="143" t="s">
        <v>93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37"/>
      <c r="S47" s="37"/>
      <c r="T47" s="37"/>
      <c r="U47" s="37"/>
      <c r="V47" s="37"/>
      <c r="W47" s="37"/>
      <c r="X47" s="37"/>
      <c r="Y47" s="37"/>
      <c r="Z47" s="37"/>
      <c r="AA47" s="26"/>
      <c r="AB47" s="26"/>
    </row>
    <row r="48" spans="1:28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2" ht="15.75" x14ac:dyDescent="0.25">
      <c r="A49" s="40" t="s">
        <v>44</v>
      </c>
      <c r="B49" s="41" t="s">
        <v>52</v>
      </c>
    </row>
    <row r="50" spans="1:22" ht="15.75" x14ac:dyDescent="0.25">
      <c r="B50" s="3"/>
      <c r="Q50" s="4" t="s">
        <v>49</v>
      </c>
    </row>
    <row r="51" spans="1:22" ht="35.25" customHeight="1" x14ac:dyDescent="0.25">
      <c r="A51" s="97" t="s">
        <v>14</v>
      </c>
      <c r="B51" s="97" t="s">
        <v>16</v>
      </c>
      <c r="C51" s="97"/>
      <c r="D51" s="97"/>
      <c r="E51" s="97"/>
      <c r="F51" s="97"/>
      <c r="G51" s="97"/>
      <c r="H51" s="97"/>
      <c r="I51" s="97" t="s">
        <v>10</v>
      </c>
      <c r="J51" s="97"/>
      <c r="K51" s="97"/>
      <c r="L51" s="97" t="s">
        <v>51</v>
      </c>
      <c r="M51" s="97"/>
      <c r="N51" s="97"/>
      <c r="O51" s="97" t="s">
        <v>11</v>
      </c>
      <c r="P51" s="97"/>
      <c r="Q51" s="97"/>
    </row>
    <row r="52" spans="1:22" ht="33" customHeight="1" x14ac:dyDescent="0.25">
      <c r="A52" s="97"/>
      <c r="B52" s="97"/>
      <c r="C52" s="97"/>
      <c r="D52" s="97"/>
      <c r="E52" s="97"/>
      <c r="F52" s="97"/>
      <c r="G52" s="97"/>
      <c r="H52" s="97"/>
      <c r="I52" s="46" t="s">
        <v>7</v>
      </c>
      <c r="J52" s="46" t="s">
        <v>8</v>
      </c>
      <c r="K52" s="46" t="s">
        <v>9</v>
      </c>
      <c r="L52" s="46" t="s">
        <v>7</v>
      </c>
      <c r="M52" s="46" t="s">
        <v>8</v>
      </c>
      <c r="N52" s="46" t="s">
        <v>9</v>
      </c>
      <c r="O52" s="46" t="s">
        <v>7</v>
      </c>
      <c r="P52" s="46" t="s">
        <v>8</v>
      </c>
      <c r="Q52" s="46" t="s">
        <v>9</v>
      </c>
      <c r="T52" s="26"/>
      <c r="U52" s="26"/>
      <c r="V52" s="26"/>
    </row>
    <row r="53" spans="1:22" ht="18" customHeight="1" x14ac:dyDescent="0.25">
      <c r="A53" s="20">
        <v>1</v>
      </c>
      <c r="B53" s="137">
        <v>2</v>
      </c>
      <c r="C53" s="138"/>
      <c r="D53" s="138"/>
      <c r="E53" s="138"/>
      <c r="F53" s="138"/>
      <c r="G53" s="138"/>
      <c r="H53" s="139"/>
      <c r="I53" s="46">
        <v>3</v>
      </c>
      <c r="J53" s="46">
        <v>4</v>
      </c>
      <c r="K53" s="46">
        <v>5</v>
      </c>
      <c r="L53" s="46">
        <v>6</v>
      </c>
      <c r="M53" s="46">
        <v>7</v>
      </c>
      <c r="N53" s="46">
        <v>8</v>
      </c>
      <c r="O53" s="46">
        <v>9</v>
      </c>
      <c r="P53" s="46">
        <v>10</v>
      </c>
      <c r="Q53" s="46">
        <v>11</v>
      </c>
      <c r="T53" s="26"/>
      <c r="U53" s="26"/>
      <c r="V53" s="26"/>
    </row>
    <row r="54" spans="1:22" ht="39.75" customHeight="1" x14ac:dyDescent="0.25">
      <c r="A54" s="20">
        <v>1</v>
      </c>
      <c r="B54" s="101" t="s">
        <v>79</v>
      </c>
      <c r="C54" s="101"/>
      <c r="D54" s="101"/>
      <c r="E54" s="101"/>
      <c r="F54" s="101"/>
      <c r="G54" s="101"/>
      <c r="H54" s="101"/>
      <c r="I54" s="62"/>
      <c r="J54" s="63">
        <f>J65</f>
        <v>16434368</v>
      </c>
      <c r="K54" s="62">
        <f>J54</f>
        <v>16434368</v>
      </c>
      <c r="L54" s="62"/>
      <c r="M54" s="62">
        <f>M65</f>
        <v>2009630.13</v>
      </c>
      <c r="N54" s="62">
        <f>M54</f>
        <v>2009630.13</v>
      </c>
      <c r="O54" s="62"/>
      <c r="P54" s="62">
        <f>M54-J54</f>
        <v>-14424737.870000001</v>
      </c>
      <c r="Q54" s="62">
        <f>P54</f>
        <v>-14424737.870000001</v>
      </c>
      <c r="T54" s="26"/>
      <c r="U54" s="59"/>
      <c r="V54" s="26"/>
    </row>
    <row r="55" spans="1:22" s="12" customFormat="1" ht="22.5" customHeight="1" x14ac:dyDescent="0.25">
      <c r="A55" s="49"/>
      <c r="B55" s="111" t="s">
        <v>13</v>
      </c>
      <c r="C55" s="111"/>
      <c r="D55" s="111"/>
      <c r="E55" s="111"/>
      <c r="F55" s="111"/>
      <c r="G55" s="111"/>
      <c r="H55" s="111"/>
      <c r="I55" s="44">
        <f t="shared" ref="I55:N55" si="0">SUM(I54:I54)</f>
        <v>0</v>
      </c>
      <c r="J55" s="44">
        <f t="shared" si="0"/>
        <v>16434368</v>
      </c>
      <c r="K55" s="44">
        <f t="shared" si="0"/>
        <v>16434368</v>
      </c>
      <c r="L55" s="44">
        <f t="shared" si="0"/>
        <v>0</v>
      </c>
      <c r="M55" s="44">
        <f t="shared" si="0"/>
        <v>2009630.13</v>
      </c>
      <c r="N55" s="44">
        <f t="shared" si="0"/>
        <v>2009630.13</v>
      </c>
      <c r="O55" s="44">
        <f>L55-I55</f>
        <v>0</v>
      </c>
      <c r="P55" s="44">
        <f>M55-J55</f>
        <v>-14424737.870000001</v>
      </c>
      <c r="Q55" s="44">
        <f>N55-K55</f>
        <v>-14424737.870000001</v>
      </c>
    </row>
    <row r="56" spans="1:22" ht="9" customHeight="1" x14ac:dyDescent="0.25"/>
    <row r="57" spans="1:22" ht="15.75" x14ac:dyDescent="0.25">
      <c r="A57" s="40" t="s">
        <v>53</v>
      </c>
      <c r="B57" s="3" t="s">
        <v>54</v>
      </c>
    </row>
    <row r="58" spans="1:22" ht="15.75" x14ac:dyDescent="0.25">
      <c r="A58" s="100" t="s">
        <v>80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</row>
    <row r="59" spans="1:22" ht="9" customHeight="1" x14ac:dyDescent="0.25">
      <c r="B59" s="3"/>
    </row>
    <row r="60" spans="1:22" ht="50.25" customHeight="1" x14ac:dyDescent="0.25">
      <c r="A60" s="96" t="s">
        <v>14</v>
      </c>
      <c r="B60" s="145" t="s">
        <v>19</v>
      </c>
      <c r="C60" s="96"/>
      <c r="D60" s="96"/>
      <c r="E60" s="96"/>
      <c r="F60" s="96"/>
      <c r="G60" s="96" t="s">
        <v>17</v>
      </c>
      <c r="H60" s="96" t="s">
        <v>18</v>
      </c>
      <c r="I60" s="96" t="s">
        <v>10</v>
      </c>
      <c r="J60" s="96"/>
      <c r="K60" s="96"/>
      <c r="L60" s="96" t="s">
        <v>55</v>
      </c>
      <c r="M60" s="96"/>
      <c r="N60" s="96"/>
      <c r="O60" s="96" t="s">
        <v>11</v>
      </c>
      <c r="P60" s="96"/>
      <c r="Q60" s="96"/>
    </row>
    <row r="61" spans="1:22" ht="36" customHeight="1" x14ac:dyDescent="0.25">
      <c r="A61" s="96"/>
      <c r="B61" s="145"/>
      <c r="C61" s="96"/>
      <c r="D61" s="96"/>
      <c r="E61" s="96"/>
      <c r="F61" s="96"/>
      <c r="G61" s="96"/>
      <c r="H61" s="96"/>
      <c r="I61" s="6" t="s">
        <v>7</v>
      </c>
      <c r="J61" s="6" t="s">
        <v>8</v>
      </c>
      <c r="K61" s="6" t="s">
        <v>9</v>
      </c>
      <c r="L61" s="6" t="s">
        <v>7</v>
      </c>
      <c r="M61" s="6" t="s">
        <v>8</v>
      </c>
      <c r="N61" s="6" t="s">
        <v>9</v>
      </c>
      <c r="O61" s="6" t="s">
        <v>7</v>
      </c>
      <c r="P61" s="6" t="s">
        <v>8</v>
      </c>
      <c r="Q61" s="6" t="s">
        <v>9</v>
      </c>
    </row>
    <row r="62" spans="1:22" ht="17.25" customHeight="1" x14ac:dyDescent="0.25">
      <c r="A62" s="6">
        <v>1</v>
      </c>
      <c r="B62" s="145">
        <v>2</v>
      </c>
      <c r="C62" s="96"/>
      <c r="D62" s="96"/>
      <c r="E62" s="96"/>
      <c r="F62" s="96"/>
      <c r="G62" s="6">
        <v>3</v>
      </c>
      <c r="H62" s="6">
        <v>4</v>
      </c>
      <c r="I62" s="6">
        <v>5</v>
      </c>
      <c r="J62" s="6">
        <v>6</v>
      </c>
      <c r="K62" s="6">
        <v>7</v>
      </c>
      <c r="L62" s="6">
        <v>8</v>
      </c>
      <c r="M62" s="6">
        <v>9</v>
      </c>
      <c r="N62" s="6">
        <v>10</v>
      </c>
      <c r="O62" s="6">
        <v>11</v>
      </c>
      <c r="P62" s="6">
        <v>12</v>
      </c>
      <c r="Q62" s="6">
        <v>13</v>
      </c>
    </row>
    <row r="63" spans="1:22" ht="21.75" customHeight="1" x14ac:dyDescent="0.25">
      <c r="A63" s="10"/>
      <c r="B63" s="86" t="s">
        <v>68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</row>
    <row r="64" spans="1:22" ht="20.100000000000001" customHeight="1" x14ac:dyDescent="0.25">
      <c r="A64" s="15"/>
      <c r="B64" s="89" t="s">
        <v>28</v>
      </c>
      <c r="C64" s="90"/>
      <c r="D64" s="90"/>
      <c r="E64" s="90"/>
      <c r="F64" s="90"/>
      <c r="G64" s="11"/>
      <c r="H64" s="11"/>
      <c r="I64" s="10"/>
      <c r="J64" s="10"/>
      <c r="K64" s="10"/>
      <c r="L64" s="10"/>
      <c r="M64" s="10"/>
      <c r="N64" s="10"/>
      <c r="O64" s="10"/>
      <c r="P64" s="10"/>
      <c r="Q64" s="10"/>
    </row>
    <row r="65" spans="1:29" ht="36.75" customHeight="1" x14ac:dyDescent="0.25">
      <c r="A65" s="15">
        <v>1</v>
      </c>
      <c r="B65" s="85" t="s">
        <v>21</v>
      </c>
      <c r="C65" s="94"/>
      <c r="D65" s="94"/>
      <c r="E65" s="94"/>
      <c r="F65" s="94"/>
      <c r="G65" s="17" t="s">
        <v>61</v>
      </c>
      <c r="H65" s="17" t="s">
        <v>85</v>
      </c>
      <c r="I65" s="51"/>
      <c r="J65" s="19">
        <v>16434368</v>
      </c>
      <c r="K65" s="19">
        <f>I65+J65</f>
        <v>16434368</v>
      </c>
      <c r="L65" s="19"/>
      <c r="M65" s="64">
        <v>2009630.13</v>
      </c>
      <c r="N65" s="19">
        <f>L65+M65</f>
        <v>2009630.13</v>
      </c>
      <c r="O65" s="19"/>
      <c r="P65" s="19">
        <f>M65-J65</f>
        <v>-14424737.870000001</v>
      </c>
      <c r="Q65" s="19">
        <f>O65+P65</f>
        <v>-14424737.870000001</v>
      </c>
    </row>
    <row r="66" spans="1:29" ht="17.25" customHeight="1" x14ac:dyDescent="0.25">
      <c r="A66" s="15"/>
      <c r="B66" s="93" t="s">
        <v>29</v>
      </c>
      <c r="C66" s="93"/>
      <c r="D66" s="93"/>
      <c r="E66" s="93"/>
      <c r="F66" s="89"/>
      <c r="G66" s="17"/>
      <c r="H66" s="17"/>
      <c r="I66" s="20"/>
      <c r="J66" s="20"/>
      <c r="K66" s="20"/>
      <c r="L66" s="20"/>
      <c r="M66" s="20"/>
      <c r="N66" s="20"/>
      <c r="O66" s="20"/>
      <c r="P66" s="20"/>
      <c r="Q66" s="20"/>
    </row>
    <row r="67" spans="1:29" ht="51" customHeight="1" x14ac:dyDescent="0.25">
      <c r="A67" s="15">
        <v>1</v>
      </c>
      <c r="B67" s="84" t="s">
        <v>59</v>
      </c>
      <c r="C67" s="84"/>
      <c r="D67" s="84"/>
      <c r="E67" s="84"/>
      <c r="F67" s="85"/>
      <c r="G67" s="17" t="s">
        <v>22</v>
      </c>
      <c r="H67" s="18" t="s">
        <v>62</v>
      </c>
      <c r="I67" s="20"/>
      <c r="J67" s="20">
        <v>3</v>
      </c>
      <c r="K67" s="20">
        <f>J67</f>
        <v>3</v>
      </c>
      <c r="L67" s="20"/>
      <c r="M67" s="20">
        <v>3</v>
      </c>
      <c r="N67" s="20">
        <f>M67</f>
        <v>3</v>
      </c>
      <c r="O67" s="20"/>
      <c r="P67" s="55">
        <f>M67-J67</f>
        <v>0</v>
      </c>
      <c r="Q67" s="55">
        <f>P67</f>
        <v>0</v>
      </c>
    </row>
    <row r="68" spans="1:29" ht="21.75" customHeight="1" x14ac:dyDescent="0.25">
      <c r="A68" s="15"/>
      <c r="B68" s="93" t="s">
        <v>30</v>
      </c>
      <c r="C68" s="93"/>
      <c r="D68" s="93"/>
      <c r="E68" s="93"/>
      <c r="F68" s="89"/>
      <c r="G68" s="17"/>
      <c r="H68" s="17"/>
      <c r="I68" s="20"/>
      <c r="J68" s="20"/>
      <c r="K68" s="20"/>
      <c r="L68" s="20"/>
      <c r="M68" s="20"/>
      <c r="N68" s="20"/>
      <c r="O68" s="20"/>
      <c r="P68" s="20"/>
      <c r="Q68" s="20"/>
      <c r="T68" s="26"/>
      <c r="U68" s="26"/>
      <c r="V68" s="26"/>
    </row>
    <row r="69" spans="1:29" ht="24.75" customHeight="1" x14ac:dyDescent="0.25">
      <c r="A69" s="15">
        <v>1</v>
      </c>
      <c r="B69" s="102" t="s">
        <v>60</v>
      </c>
      <c r="C69" s="102"/>
      <c r="D69" s="102"/>
      <c r="E69" s="102"/>
      <c r="F69" s="103"/>
      <c r="G69" s="17" t="s">
        <v>70</v>
      </c>
      <c r="H69" s="17" t="s">
        <v>23</v>
      </c>
      <c r="I69" s="19"/>
      <c r="J69" s="54">
        <v>1408319</v>
      </c>
      <c r="K69" s="19">
        <f>J69</f>
        <v>1408319</v>
      </c>
      <c r="L69" s="19"/>
      <c r="M69" s="19">
        <v>1400850</v>
      </c>
      <c r="N69" s="19">
        <f>M69</f>
        <v>1400850</v>
      </c>
      <c r="O69" s="19"/>
      <c r="P69" s="19">
        <f>M69-J69</f>
        <v>-7469</v>
      </c>
      <c r="Q69" s="19">
        <f>P69</f>
        <v>-7469</v>
      </c>
      <c r="T69" s="57"/>
      <c r="U69" s="26"/>
      <c r="V69" s="26"/>
    </row>
    <row r="70" spans="1:29" ht="18.75" customHeight="1" x14ac:dyDescent="0.25">
      <c r="A70" s="15"/>
      <c r="B70" s="90" t="s">
        <v>31</v>
      </c>
      <c r="C70" s="90"/>
      <c r="D70" s="90"/>
      <c r="E70" s="90"/>
      <c r="F70" s="90"/>
      <c r="G70" s="17"/>
      <c r="H70" s="17"/>
      <c r="I70" s="16"/>
      <c r="J70" s="21"/>
      <c r="K70" s="20"/>
      <c r="L70" s="20"/>
      <c r="M70" s="20"/>
      <c r="N70" s="20"/>
      <c r="O70" s="20"/>
      <c r="P70" s="20"/>
      <c r="Q70" s="20"/>
      <c r="T70" s="26"/>
      <c r="U70" s="26"/>
      <c r="V70" s="26"/>
    </row>
    <row r="71" spans="1:29" ht="37.5" customHeight="1" x14ac:dyDescent="0.25">
      <c r="A71" s="15">
        <v>1</v>
      </c>
      <c r="B71" s="94" t="s">
        <v>69</v>
      </c>
      <c r="C71" s="94"/>
      <c r="D71" s="94"/>
      <c r="E71" s="94"/>
      <c r="F71" s="94"/>
      <c r="G71" s="17" t="s">
        <v>86</v>
      </c>
      <c r="H71" s="17" t="s">
        <v>23</v>
      </c>
      <c r="I71" s="52"/>
      <c r="J71" s="56">
        <v>32</v>
      </c>
      <c r="K71" s="22">
        <f>J71</f>
        <v>32</v>
      </c>
      <c r="L71" s="52"/>
      <c r="M71" s="22">
        <v>28</v>
      </c>
      <c r="N71" s="22">
        <f>M71</f>
        <v>28</v>
      </c>
      <c r="O71" s="53"/>
      <c r="P71" s="55">
        <f>M71-J71</f>
        <v>-4</v>
      </c>
      <c r="Q71" s="55">
        <f>P71</f>
        <v>-4</v>
      </c>
      <c r="T71" s="26"/>
      <c r="U71" s="58"/>
      <c r="V71" s="26"/>
    </row>
    <row r="72" spans="1:29" ht="11.25" customHeight="1" x14ac:dyDescent="0.2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1:29" ht="15.75" x14ac:dyDescent="0.25">
      <c r="A73" s="72" t="s">
        <v>81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3"/>
      <c r="T73" s="73"/>
      <c r="U73" s="73"/>
      <c r="V73" s="73"/>
      <c r="W73" s="73"/>
      <c r="X73" s="73"/>
      <c r="Y73" s="73"/>
      <c r="Z73" s="73"/>
      <c r="AA73" s="73"/>
      <c r="AB73" s="73"/>
    </row>
    <row r="74" spans="1:29" ht="7.5" customHeight="1" x14ac:dyDescent="0.25">
      <c r="A74" s="74"/>
      <c r="B74"/>
      <c r="C74"/>
      <c r="D74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3"/>
      <c r="T74" s="73"/>
      <c r="U74" s="73"/>
      <c r="V74" s="73"/>
      <c r="W74" s="73"/>
      <c r="X74" s="73"/>
      <c r="Y74" s="73"/>
      <c r="Z74" s="73"/>
      <c r="AA74" s="73"/>
      <c r="AB74" s="73"/>
    </row>
    <row r="75" spans="1:29" ht="42" customHeight="1" x14ac:dyDescent="0.25">
      <c r="A75" s="46" t="s">
        <v>14</v>
      </c>
      <c r="B75" s="46" t="s">
        <v>19</v>
      </c>
      <c r="C75" s="46" t="s">
        <v>17</v>
      </c>
      <c r="D75" s="97" t="s">
        <v>82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26"/>
    </row>
    <row r="76" spans="1:29" ht="15.75" x14ac:dyDescent="0.25">
      <c r="A76" s="46">
        <v>1</v>
      </c>
      <c r="B76" s="46">
        <v>2</v>
      </c>
      <c r="C76" s="46">
        <v>3</v>
      </c>
      <c r="D76" s="97">
        <v>4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26"/>
    </row>
    <row r="77" spans="1:29" ht="38.25" customHeight="1" x14ac:dyDescent="0.25">
      <c r="A77" s="77">
        <v>1</v>
      </c>
      <c r="B77" s="77" t="s">
        <v>28</v>
      </c>
      <c r="C77" s="77" t="s">
        <v>61</v>
      </c>
      <c r="D77" s="140" t="s">
        <v>94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2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26"/>
    </row>
    <row r="78" spans="1:29" ht="26.25" customHeight="1" x14ac:dyDescent="0.25">
      <c r="A78" s="79">
        <v>3</v>
      </c>
      <c r="B78" s="79" t="s">
        <v>30</v>
      </c>
      <c r="C78" s="80" t="s">
        <v>70</v>
      </c>
      <c r="D78" s="133" t="s">
        <v>88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5"/>
    </row>
    <row r="79" spans="1:29" ht="21" customHeight="1" x14ac:dyDescent="0.25">
      <c r="A79" s="78">
        <v>4</v>
      </c>
      <c r="B79" s="79" t="s">
        <v>31</v>
      </c>
      <c r="C79" s="80" t="s">
        <v>86</v>
      </c>
      <c r="D79" s="133" t="s">
        <v>87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5"/>
    </row>
    <row r="80" spans="1:29" ht="15.75" x14ac:dyDescent="0.2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1:28" ht="15.75" x14ac:dyDescent="0.25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28" ht="15.75" x14ac:dyDescent="0.25">
      <c r="A82" s="100" t="s">
        <v>83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T82" s="69"/>
      <c r="U82" s="69"/>
      <c r="V82" s="69"/>
      <c r="W82" s="69"/>
      <c r="X82" s="69"/>
      <c r="Y82" s="69"/>
      <c r="Z82" s="69"/>
      <c r="AA82" s="69"/>
      <c r="AB82" s="69"/>
    </row>
    <row r="83" spans="1:28" ht="25.5" customHeight="1" x14ac:dyDescent="0.25">
      <c r="A83" s="92" t="s">
        <v>89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</row>
    <row r="84" spans="1:28" ht="15.75" x14ac:dyDescent="0.25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28" ht="15.75" x14ac:dyDescent="0.25">
      <c r="A85" s="41" t="s">
        <v>56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28" ht="15.75" x14ac:dyDescent="0.25"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</row>
    <row r="87" spans="1:28" ht="15.75" x14ac:dyDescent="0.25">
      <c r="B87" s="41" t="s">
        <v>92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</row>
    <row r="88" spans="1:28" x14ac:dyDescent="0.25">
      <c r="B88" s="9"/>
      <c r="C88" s="9"/>
      <c r="D88" s="9"/>
      <c r="E88" s="9"/>
      <c r="F88" s="9"/>
      <c r="G88" s="9"/>
      <c r="H88" s="9"/>
    </row>
    <row r="90" spans="1:28" ht="33" customHeight="1" x14ac:dyDescent="0.25">
      <c r="B90" s="95" t="s">
        <v>91</v>
      </c>
      <c r="C90" s="95"/>
      <c r="D90" s="95"/>
      <c r="E90" s="95"/>
      <c r="F90" s="95"/>
      <c r="G90" s="95"/>
      <c r="H90" s="95"/>
      <c r="K90" s="99"/>
      <c r="L90" s="99"/>
      <c r="N90" s="83" t="s">
        <v>72</v>
      </c>
      <c r="O90" s="83"/>
      <c r="P90" s="83"/>
    </row>
    <row r="91" spans="1:28" ht="15.75" x14ac:dyDescent="0.25">
      <c r="B91" s="8"/>
      <c r="K91" s="98" t="s">
        <v>20</v>
      </c>
      <c r="L91" s="98"/>
      <c r="N91" s="91" t="s">
        <v>73</v>
      </c>
      <c r="O91" s="91"/>
      <c r="P91" s="91"/>
    </row>
    <row r="92" spans="1:28" x14ac:dyDescent="0.25">
      <c r="K92" s="42"/>
      <c r="L92" s="42"/>
      <c r="N92" s="61"/>
    </row>
    <row r="93" spans="1:28" ht="15.75" x14ac:dyDescent="0.25">
      <c r="B93" s="39"/>
    </row>
    <row r="94" spans="1:28" ht="15.75" x14ac:dyDescent="0.25">
      <c r="B94" s="39" t="s">
        <v>71</v>
      </c>
      <c r="K94" s="99"/>
      <c r="L94" s="99"/>
      <c r="N94" s="83" t="s">
        <v>74</v>
      </c>
      <c r="O94" s="83"/>
      <c r="P94" s="83"/>
    </row>
    <row r="95" spans="1:28" x14ac:dyDescent="0.25">
      <c r="K95" s="98" t="s">
        <v>20</v>
      </c>
      <c r="L95" s="98"/>
      <c r="N95" s="91" t="s">
        <v>73</v>
      </c>
      <c r="O95" s="91"/>
      <c r="P95" s="91"/>
    </row>
  </sheetData>
  <mergeCells count="82">
    <mergeCell ref="D79:Q79"/>
    <mergeCell ref="D76:Q76"/>
    <mergeCell ref="D77:Q77"/>
    <mergeCell ref="C47:Q47"/>
    <mergeCell ref="N95:P95"/>
    <mergeCell ref="C46:P46"/>
    <mergeCell ref="B60:F61"/>
    <mergeCell ref="H60:H61"/>
    <mergeCell ref="K91:L91"/>
    <mergeCell ref="B62:F62"/>
    <mergeCell ref="D78:Q78"/>
    <mergeCell ref="F14:M14"/>
    <mergeCell ref="F17:M17"/>
    <mergeCell ref="C45:P45"/>
    <mergeCell ref="A58:R58"/>
    <mergeCell ref="A51:A52"/>
    <mergeCell ref="A60:A61"/>
    <mergeCell ref="G60:G61"/>
    <mergeCell ref="B53:H53"/>
    <mergeCell ref="O60:Q60"/>
    <mergeCell ref="L51:N51"/>
    <mergeCell ref="O51:Q51"/>
    <mergeCell ref="B51:H52"/>
    <mergeCell ref="L37:N37"/>
    <mergeCell ref="O37:Q37"/>
    <mergeCell ref="I37:K37"/>
    <mergeCell ref="B40:H40"/>
    <mergeCell ref="B13:C13"/>
    <mergeCell ref="J19:N19"/>
    <mergeCell ref="J20:N20"/>
    <mergeCell ref="P13:Q13"/>
    <mergeCell ref="P14:Q14"/>
    <mergeCell ref="H20:I20"/>
    <mergeCell ref="H19:I19"/>
    <mergeCell ref="P20:Q20"/>
    <mergeCell ref="P19:Q19"/>
    <mergeCell ref="I9:L9"/>
    <mergeCell ref="I10:L10"/>
    <mergeCell ref="P16:Q16"/>
    <mergeCell ref="P17:Q17"/>
    <mergeCell ref="F13:M13"/>
    <mergeCell ref="F16:M16"/>
    <mergeCell ref="A37:A38"/>
    <mergeCell ref="B39:H39"/>
    <mergeCell ref="B16:C16"/>
    <mergeCell ref="C32:N32"/>
    <mergeCell ref="C31:N31"/>
    <mergeCell ref="B20:C20"/>
    <mergeCell ref="B37:H38"/>
    <mergeCell ref="E20:F20"/>
    <mergeCell ref="B19:C19"/>
    <mergeCell ref="E19:F19"/>
    <mergeCell ref="B54:H54"/>
    <mergeCell ref="B68:F68"/>
    <mergeCell ref="B69:F69"/>
    <mergeCell ref="B14:C14"/>
    <mergeCell ref="B17:C17"/>
    <mergeCell ref="B41:H41"/>
    <mergeCell ref="B22:R22"/>
    <mergeCell ref="C25:N25"/>
    <mergeCell ref="C24:N24"/>
    <mergeCell ref="B55:H55"/>
    <mergeCell ref="I60:K60"/>
    <mergeCell ref="I51:K51"/>
    <mergeCell ref="K95:L95"/>
    <mergeCell ref="K90:L90"/>
    <mergeCell ref="L60:N60"/>
    <mergeCell ref="B65:F65"/>
    <mergeCell ref="K94:L94"/>
    <mergeCell ref="A82:R82"/>
    <mergeCell ref="D75:Q75"/>
    <mergeCell ref="N94:P94"/>
    <mergeCell ref="N90:P90"/>
    <mergeCell ref="B67:F67"/>
    <mergeCell ref="B63:Q63"/>
    <mergeCell ref="B64:F64"/>
    <mergeCell ref="N91:P91"/>
    <mergeCell ref="A83:Q83"/>
    <mergeCell ref="B66:F66"/>
    <mergeCell ref="B70:F70"/>
    <mergeCell ref="B71:F71"/>
    <mergeCell ref="B90:H90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6" orientation="landscape" verticalDpi="0" r:id="rId1"/>
  <rowBreaks count="2" manualBreakCount="2">
    <brk id="41" min="1" max="16" man="1"/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1417640</vt:lpstr>
      <vt:lpstr>'1417640'!Область_друку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2024-01-17T11:16:47Z</cp:lastPrinted>
  <dcterms:created xsi:type="dcterms:W3CDTF">2019-01-14T08:15:45Z</dcterms:created>
  <dcterms:modified xsi:type="dcterms:W3CDTF">2024-02-08T15:17:37Z</dcterms:modified>
</cp:coreProperties>
</file>