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240" yWindow="60" windowWidth="20055" windowHeight="7950"/>
  </bookViews>
  <sheets>
    <sheet name="1417691" sheetId="1" r:id="rId1"/>
  </sheets>
  <definedNames>
    <definedName name="_xlnm.Print_Area" localSheetId="0">'1417691'!$A$1:$U$94</definedName>
  </definedNames>
  <calcPr calcId="152511"/>
</workbook>
</file>

<file path=xl/calcChain.xml><?xml version="1.0" encoding="utf-8"?>
<calcChain xmlns="http://schemas.openxmlformats.org/spreadsheetml/2006/main">
  <c r="G41" i="1" l="1"/>
  <c r="G42" i="1" s="1"/>
  <c r="R66" i="1"/>
  <c r="L70" i="1"/>
  <c r="N70" i="1"/>
  <c r="M42" i="1"/>
  <c r="N68" i="1"/>
  <c r="R68" i="1"/>
  <c r="T68" i="1"/>
  <c r="U68" i="1" s="1"/>
  <c r="N66" i="1"/>
  <c r="L41" i="1"/>
  <c r="Q41" i="1" s="1"/>
  <c r="N41" i="1"/>
  <c r="Q70" i="1"/>
  <c r="T70" i="1" s="1"/>
  <c r="U70" i="1" s="1"/>
  <c r="T66" i="1"/>
  <c r="U66" i="1" s="1"/>
  <c r="R41" i="1" l="1"/>
  <c r="Q42" i="1"/>
  <c r="R42" i="1" s="1"/>
  <c r="G55" i="1"/>
  <c r="I42" i="1"/>
  <c r="L42" i="1"/>
  <c r="W70" i="1"/>
  <c r="X70" i="1" s="1"/>
  <c r="R70" i="1"/>
  <c r="I41" i="1"/>
  <c r="I55" i="1" l="1"/>
  <c r="G56" i="1"/>
  <c r="I56" i="1" s="1"/>
  <c r="W42" i="1"/>
  <c r="N42" i="1"/>
  <c r="L55" i="1"/>
  <c r="N55" i="1" l="1"/>
  <c r="Q55" i="1"/>
  <c r="L56" i="1"/>
  <c r="N56" i="1" s="1"/>
  <c r="R55" i="1" l="1"/>
  <c r="Q56" i="1"/>
  <c r="R56" i="1" s="1"/>
</calcChain>
</file>

<file path=xl/sharedStrings.xml><?xml version="1.0" encoding="utf-8"?>
<sst xmlns="http://schemas.openxmlformats.org/spreadsheetml/2006/main" count="143" uniqueCount="89">
  <si>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</si>
  <si>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</si>
  <si>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</si>
  <si>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</si>
  <si>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</si>
  <si>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</si>
  <si>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</si>
  <si>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</si>
  <si>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</si>
  <si>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</si>
  <si>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</si>
  <si>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</si>
  <si>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</si>
  <si>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</si>
  <si>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</si>
  <si>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</si>
  <si>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</si>
  <si>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</si>
  <si>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</si>
  <si>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</si>
  <si>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</si>
  <si>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</si>
  <si>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</si>
  <si>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</si>
  <si>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</si>
  <si>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</si>
  <si>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</si>
  <si>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</si>
  <si>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0490</t>
  </si>
  <si>
    <t>ЗВІТ</t>
  </si>
  <si>
    <t>про виконання паспорта бюджетної програми</t>
  </si>
  <si>
    <t>(код Програмної класифікації видатків  та кредитування місцевого бюджету)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</si>
  <si>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</si>
  <si>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</si>
  <si>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</si>
  <si>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</si>
  <si>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</si>
  <si>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</si>
  <si>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</si>
  <si>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</si>
  <si>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</si>
  <si>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</si>
  <si>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Розвиток та зміцнення соціальної сфери, вирішення економічних, соціальних проблем та інших потреб міста</t>
  </si>
  <si>
    <t>Мета бюджетної програми</t>
  </si>
  <si>
    <t>Забезпечення додаткових фінансових потреб на розвиток міського господарства, соціальної сфери та інших потреб міста</t>
  </si>
  <si>
    <t>8.</t>
  </si>
  <si>
    <t>Завдання бюджетної програми</t>
  </si>
  <si>
    <t>Завдання</t>
  </si>
  <si>
    <t>4.</t>
  </si>
  <si>
    <t>5.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</si>
  <si>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</si>
  <si>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</si>
  <si>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гривень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</si>
  <si>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</si>
  <si>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9.</t>
  </si>
  <si>
    <t>Результативні показники бюджетної програми та аналіз їх виконання</t>
  </si>
  <si>
    <t>10. Узагальнений висновок про виконання бюджетної програми.</t>
  </si>
  <si>
    <t>(найменування відповідального виконавця)</t>
  </si>
  <si>
    <t>Фактичні результативні показники, досягнуті за рахунок касових видатків (наданих кредитів з бюджету)</t>
  </si>
  <si>
    <t>Управління комунальної інфраструктури Хмельницької міської ради</t>
  </si>
  <si>
    <t>22564000000</t>
  </si>
  <si>
    <t>Начальник відділу бухгалтерського обліку та звітності - головний бухгалтер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</si>
  <si>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</si>
  <si>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</si>
  <si>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</si>
  <si>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</si>
  <si>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 xml:space="preserve">Програма економічного і соціального розвитку Хмельницької міської територіальної громади  на 2022 рік 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</si>
  <si>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</si>
  <si>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</si>
  <si>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грн</t>
  </si>
  <si>
    <t>9.3. Аналіз стану виконання результативних показників</t>
  </si>
  <si>
    <t>Василь КАБАЛЬСЬКИЙ</t>
  </si>
  <si>
    <t>(Власне ім'я, ПРІЗВИЩЕ)</t>
  </si>
  <si>
    <t>Наталія ФУР'ЯНОВА</t>
  </si>
  <si>
    <t>9.1. Аналіз показників бюджетної програми</t>
  </si>
  <si>
    <t>Напрями використання бюджетних коштів*</t>
  </si>
  <si>
    <t>місцевого бюджету на 01.01.2024 року</t>
  </si>
  <si>
    <t>Завдання 1. Поточний ремонт прилеглої території на вул. Будівельників, 22 в м. Хмельницькому</t>
  </si>
  <si>
    <t>Поточний ремонт прилеглої території на вул. Будівельників, 22 в м. Хмельницькому</t>
  </si>
  <si>
    <t>обсяг видатків на поточний ремонт об'єкта</t>
  </si>
  <si>
    <t>кількість об'єктів, на яких планується проведення ремонтих робіт</t>
  </si>
  <si>
    <t>витрати на проведення ремонту одного об'єкту</t>
  </si>
  <si>
    <t>службова записка відділу ремонту дорожньої інфраструктури</t>
  </si>
  <si>
    <t>Пояснення: виникла економія коштів.</t>
  </si>
  <si>
    <t>Показники  показники виконані в повному обсязі.</t>
  </si>
  <si>
    <t>Виконання бюджетної програми становить 99,4 % до затверджених призначень в 2023 р.</t>
  </si>
  <si>
    <t xml:space="preserve">Заступник директора департаменту інфраструктури міста – начальник управління комунальної інфраструктури </t>
  </si>
  <si>
    <t>Пояснення: розбіжності відсутні.</t>
  </si>
  <si>
    <t>Пояснення: зменшення витрат за рахунок економії кощтів.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</si>
</sst>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83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/>
    <xf numFmtId="4" fontId="9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9" fillId="0" borderId="3" xfId="0" applyFont="1" applyBorder="1" applyAlignment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3" applyFont="1" applyBorder="1" applyAlignment="1">
      <alignment vertical="top"/>
    </xf>
    <xf numFmtId="49" fontId="2" fillId="0" borderId="0" xfId="3" applyNumberFormat="1" applyFont="1" applyBorder="1" applyAlignment="1">
      <alignment horizontal="center"/>
    </xf>
    <xf numFmtId="0" fontId="7" fillId="0" borderId="0" xfId="3" applyFont="1" applyBorder="1" applyAlignment="1">
      <alignment vertical="top"/>
    </xf>
    <xf numFmtId="0" fontId="8" fillId="0" borderId="0" xfId="0" applyFont="1" applyBorder="1" applyAlignment="1"/>
    <xf numFmtId="0" fontId="0" fillId="0" borderId="0" xfId="0" applyAlignment="1">
      <alignment horizontal="left"/>
    </xf>
    <xf numFmtId="4" fontId="9" fillId="0" borderId="0" xfId="0" applyNumberFormat="1" applyFont="1" applyBorder="1" applyAlignment="1">
      <alignment vertical="center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3" applyFont="1"/>
    <xf numFmtId="0" fontId="2" fillId="0" borderId="1" xfId="3" applyFont="1" applyBorder="1"/>
    <xf numFmtId="0" fontId="0" fillId="0" borderId="1" xfId="0" applyBorder="1" applyAlignment="1">
      <alignment horizontal="left"/>
    </xf>
    <xf numFmtId="0" fontId="2" fillId="0" borderId="0" xfId="3" applyFont="1" applyBorder="1"/>
    <xf numFmtId="0" fontId="2" fillId="0" borderId="0" xfId="0" applyFont="1" applyBorder="1" applyAlignment="1">
      <alignment horizontal="left"/>
    </xf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0" fontId="2" fillId="0" borderId="0" xfId="2" applyFont="1" applyBorder="1" applyAlignment="1">
      <alignment vertical="center" wrapText="1"/>
    </xf>
    <xf numFmtId="0" fontId="13" fillId="0" borderId="0" xfId="0" applyFont="1"/>
    <xf numFmtId="0" fontId="2" fillId="0" borderId="0" xfId="1" applyFont="1" applyAlignment="1"/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/>
    <xf numFmtId="0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/>
    <xf numFmtId="0" fontId="3" fillId="0" borderId="0" xfId="0" applyFont="1"/>
    <xf numFmtId="2" fontId="11" fillId="0" borderId="2" xfId="0" applyNumberFormat="1" applyFont="1" applyBorder="1" applyAlignment="1">
      <alignment vertical="center" wrapText="1"/>
    </xf>
    <xf numFmtId="0" fontId="15" fillId="0" borderId="0" xfId="0" applyFont="1" applyBorder="1"/>
    <xf numFmtId="0" fontId="15" fillId="0" borderId="0" xfId="0" applyFont="1"/>
    <xf numFmtId="182" fontId="15" fillId="0" borderId="0" xfId="0" applyNumberFormat="1" applyFont="1"/>
    <xf numFmtId="2" fontId="15" fillId="0" borderId="0" xfId="0" applyNumberFormat="1" applyFont="1"/>
    <xf numFmtId="4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2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Fill="1"/>
    <xf numFmtId="2" fontId="17" fillId="0" borderId="0" xfId="0" applyNumberFormat="1" applyFont="1"/>
    <xf numFmtId="0" fontId="4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2" fillId="0" borderId="0" xfId="2" applyFont="1" applyAlignment="1">
      <alignment horizontal="left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4" fontId="8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7" fillId="0" borderId="2" xfId="2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3" borderId="2" xfId="2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left" vertical="top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vertical="center" wrapText="1"/>
    </xf>
    <xf numFmtId="2" fontId="11" fillId="0" borderId="6" xfId="0" applyNumberFormat="1" applyFont="1" applyBorder="1" applyAlignment="1">
      <alignment vertical="center" wrapText="1"/>
    </xf>
    <xf numFmtId="2" fontId="11" fillId="0" borderId="5" xfId="0" applyNumberFormat="1" applyFont="1" applyBorder="1" applyAlignment="1">
      <alignment vertical="center" wrapText="1"/>
    </xf>
    <xf numFmtId="0" fontId="2" fillId="0" borderId="1" xfId="3" applyFont="1" applyBorder="1" applyAlignment="1">
      <alignment horizontal="center"/>
    </xf>
    <xf numFmtId="4" fontId="9" fillId="0" borderId="4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justify"/>
    </xf>
    <xf numFmtId="0" fontId="8" fillId="0" borderId="0" xfId="0" applyFont="1" applyBorder="1" applyAlignment="1">
      <alignment horizontal="center" vertical="justify"/>
    </xf>
    <xf numFmtId="0" fontId="9" fillId="0" borderId="0" xfId="0" applyFont="1" applyBorder="1" applyAlignment="1">
      <alignment horizontal="center" vertical="justify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center"/>
    </xf>
    <xf numFmtId="0" fontId="2" fillId="0" borderId="0" xfId="1" applyFont="1" applyFill="1" applyAlignment="1">
      <alignment horizontal="left" wrapText="1"/>
    </xf>
    <xf numFmtId="0" fontId="7" fillId="0" borderId="2" xfId="2" applyFont="1" applyBorder="1" applyAlignment="1">
      <alignment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top" wrapText="1"/>
    </xf>
    <xf numFmtId="0" fontId="2" fillId="0" borderId="2" xfId="2" applyFont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3"/>
  <sheetViews>
    <sheetView tabSelected="1" view="pageBreakPreview" zoomScaleNormal="100" zoomScaleSheetLayoutView="100" workbookViewId="0">
      <selection activeCell="Q66" sqref="Q66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9.7109375" style="4" customWidth="1"/>
    <col min="4" max="4" width="9.140625" style="4"/>
    <col min="5" max="5" width="7.140625" style="4" customWidth="1"/>
    <col min="6" max="6" width="12.7109375" style="4" customWidth="1"/>
    <col min="7" max="7" width="13.5703125" style="4" customWidth="1"/>
    <col min="8" max="8" width="0.140625" style="4" hidden="1" customWidth="1"/>
    <col min="9" max="9" width="12.7109375" style="4" customWidth="1"/>
    <col min="10" max="10" width="5.85546875" style="4" customWidth="1"/>
    <col min="11" max="11" width="7.42578125" style="4" customWidth="1"/>
    <col min="12" max="12" width="8.7109375" style="4" customWidth="1"/>
    <col min="13" max="13" width="8" style="4" customWidth="1"/>
    <col min="14" max="14" width="9.140625" style="4"/>
    <col min="15" max="15" width="6.140625" style="4" customWidth="1"/>
    <col min="16" max="16" width="12" style="4" customWidth="1"/>
    <col min="17" max="17" width="13.5703125" style="4" customWidth="1"/>
    <col min="18" max="18" width="14.140625" style="4" customWidth="1"/>
    <col min="19" max="19" width="10.85546875" style="4" customWidth="1"/>
    <col min="20" max="20" width="12" style="4" customWidth="1"/>
    <col min="21" max="21" width="12.42578125" style="4" customWidth="1"/>
    <col min="22" max="16384" width="9.140625" style="4"/>
  </cols>
  <sheetData>
    <row r="1" spans="1:21" x14ac:dyDescent="0.25">
      <c r="N1" s="1" t="s">
        <v>6</v>
      </c>
    </row>
    <row r="2" spans="1:21" x14ac:dyDescent="0.25">
      <c r="N2" s="1" t="s">
        <v>3</v>
      </c>
    </row>
    <row r="3" spans="1:21" x14ac:dyDescent="0.25">
      <c r="N3" s="1" t="s">
        <v>4</v>
      </c>
    </row>
    <row r="4" spans="1:21" x14ac:dyDescent="0.25">
      <c r="N4" s="2" t="s">
        <v>5</v>
      </c>
    </row>
    <row r="5" spans="1:21" x14ac:dyDescent="0.25">
      <c r="N5" s="2" t="s">
        <v>62</v>
      </c>
    </row>
    <row r="8" spans="1:21" x14ac:dyDescent="0.25">
      <c r="G8" s="24"/>
      <c r="H8" s="24"/>
      <c r="I8" s="25"/>
      <c r="J8" s="25"/>
      <c r="K8" s="26" t="s">
        <v>29</v>
      </c>
      <c r="L8" s="25"/>
      <c r="M8" s="24"/>
      <c r="N8" s="25"/>
    </row>
    <row r="9" spans="1:21" ht="15.75" x14ac:dyDescent="0.25">
      <c r="F9" s="21"/>
      <c r="G9" s="163" t="s">
        <v>30</v>
      </c>
      <c r="H9" s="163"/>
      <c r="I9" s="163"/>
      <c r="J9" s="163"/>
      <c r="K9" s="163"/>
      <c r="L9" s="163"/>
      <c r="M9" s="163"/>
      <c r="N9" s="163"/>
    </row>
    <row r="10" spans="1:21" ht="15.75" x14ac:dyDescent="0.25">
      <c r="F10" s="21"/>
      <c r="G10" s="163" t="s">
        <v>76</v>
      </c>
      <c r="H10" s="163"/>
      <c r="I10" s="163"/>
      <c r="J10" s="163"/>
      <c r="K10" s="163"/>
      <c r="L10" s="163"/>
      <c r="M10" s="163"/>
      <c r="N10" s="163"/>
    </row>
    <row r="13" spans="1:21" ht="15.75" x14ac:dyDescent="0.25">
      <c r="A13" s="27" t="s">
        <v>0</v>
      </c>
      <c r="B13" s="159">
        <v>1400000</v>
      </c>
      <c r="C13" s="159"/>
      <c r="E13" s="5"/>
      <c r="F13" s="159" t="s">
        <v>59</v>
      </c>
      <c r="G13" s="159"/>
      <c r="H13" s="159"/>
      <c r="I13" s="159"/>
      <c r="J13" s="159"/>
      <c r="K13" s="159"/>
      <c r="L13" s="159"/>
      <c r="M13" s="159"/>
      <c r="N13" s="159"/>
      <c r="O13" s="159"/>
      <c r="T13" s="169" t="s">
        <v>37</v>
      </c>
      <c r="U13" s="169"/>
    </row>
    <row r="14" spans="1:21" ht="56.25" customHeight="1" x14ac:dyDescent="0.25">
      <c r="A14" s="27"/>
      <c r="B14" s="165" t="s">
        <v>31</v>
      </c>
      <c r="C14" s="165"/>
      <c r="E14" s="23"/>
      <c r="F14" s="166" t="s">
        <v>35</v>
      </c>
      <c r="G14" s="166"/>
      <c r="H14" s="166"/>
      <c r="I14" s="166"/>
      <c r="J14" s="166"/>
      <c r="K14" s="166"/>
      <c r="L14" s="166"/>
      <c r="M14" s="166"/>
      <c r="T14" s="170" t="s">
        <v>38</v>
      </c>
      <c r="U14" s="170"/>
    </row>
    <row r="15" spans="1:21" ht="15.75" x14ac:dyDescent="0.25">
      <c r="A15" s="27"/>
      <c r="B15" s="6"/>
      <c r="T15" s="32"/>
      <c r="U15" s="32"/>
    </row>
    <row r="16" spans="1:21" ht="15.75" x14ac:dyDescent="0.25">
      <c r="A16" s="27" t="s">
        <v>1</v>
      </c>
      <c r="B16" s="159">
        <v>1410000</v>
      </c>
      <c r="C16" s="159"/>
      <c r="E16" s="5"/>
      <c r="F16" s="159" t="s">
        <v>59</v>
      </c>
      <c r="G16" s="159"/>
      <c r="H16" s="159"/>
      <c r="I16" s="159"/>
      <c r="J16" s="159"/>
      <c r="K16" s="159"/>
      <c r="L16" s="159"/>
      <c r="M16" s="159"/>
      <c r="N16" s="159"/>
      <c r="O16" s="159"/>
      <c r="T16" s="169" t="s">
        <v>37</v>
      </c>
      <c r="U16" s="169"/>
    </row>
    <row r="17" spans="1:27" ht="54.75" customHeight="1" x14ac:dyDescent="0.25">
      <c r="A17" s="27"/>
      <c r="B17" s="165" t="s">
        <v>31</v>
      </c>
      <c r="C17" s="165"/>
      <c r="E17" s="7"/>
      <c r="F17" s="167" t="s">
        <v>57</v>
      </c>
      <c r="G17" s="168"/>
      <c r="H17" s="168"/>
      <c r="I17" s="168"/>
      <c r="J17" s="168"/>
      <c r="K17" s="168"/>
      <c r="L17" s="168"/>
      <c r="M17" s="168"/>
      <c r="T17" s="170" t="s">
        <v>38</v>
      </c>
      <c r="U17" s="170"/>
    </row>
    <row r="18" spans="1:27" ht="15.75" x14ac:dyDescent="0.25">
      <c r="A18" s="27"/>
      <c r="B18" s="6"/>
      <c r="T18" s="32"/>
      <c r="U18" s="32"/>
    </row>
    <row r="19" spans="1:27" ht="75" customHeight="1" x14ac:dyDescent="0.25">
      <c r="A19" s="27" t="s">
        <v>2</v>
      </c>
      <c r="B19" s="159">
        <v>1417691</v>
      </c>
      <c r="C19" s="159"/>
      <c r="D19" s="29"/>
      <c r="E19" s="177">
        <v>7691</v>
      </c>
      <c r="F19" s="177"/>
      <c r="G19" s="173" t="s">
        <v>28</v>
      </c>
      <c r="H19" s="173"/>
      <c r="I19" s="173"/>
      <c r="J19" s="31"/>
      <c r="K19" s="171" t="s">
        <v>32</v>
      </c>
      <c r="L19" s="171"/>
      <c r="M19" s="171"/>
      <c r="N19" s="171"/>
      <c r="O19" s="171"/>
      <c r="P19" s="171"/>
      <c r="Q19" s="171"/>
      <c r="R19" s="171"/>
      <c r="T19" s="174" t="s">
        <v>60</v>
      </c>
      <c r="U19" s="175"/>
    </row>
    <row r="20" spans="1:27" ht="66" customHeight="1" x14ac:dyDescent="0.25">
      <c r="A20" s="27"/>
      <c r="B20" s="165" t="s">
        <v>31</v>
      </c>
      <c r="C20" s="165"/>
      <c r="D20" s="28"/>
      <c r="E20" s="172" t="s">
        <v>33</v>
      </c>
      <c r="F20" s="172"/>
      <c r="G20" s="165" t="s">
        <v>34</v>
      </c>
      <c r="H20" s="165"/>
      <c r="I20" s="165"/>
      <c r="J20" s="30"/>
      <c r="K20" s="181" t="s">
        <v>36</v>
      </c>
      <c r="L20" s="181"/>
      <c r="M20" s="181"/>
      <c r="N20" s="181"/>
      <c r="O20" s="181"/>
      <c r="P20" s="181"/>
      <c r="Q20" s="181"/>
      <c r="R20" s="181"/>
      <c r="T20" s="170" t="s">
        <v>39</v>
      </c>
      <c r="U20" s="170"/>
    </row>
    <row r="21" spans="1:27" ht="15.75" x14ac:dyDescent="0.25">
      <c r="A21" s="27"/>
    </row>
    <row r="22" spans="1:27" ht="18" customHeight="1" x14ac:dyDescent="0.25">
      <c r="A22" s="34" t="s">
        <v>48</v>
      </c>
      <c r="B22" s="176" t="s">
        <v>40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32"/>
      <c r="U22" s="32"/>
      <c r="V22" s="35"/>
      <c r="W22" s="35"/>
      <c r="X22" s="35"/>
      <c r="Y22" s="35"/>
    </row>
    <row r="23" spans="1:27" ht="15.7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43"/>
      <c r="T23" s="43"/>
      <c r="U23" s="43"/>
      <c r="V23" s="35"/>
      <c r="W23" s="35"/>
      <c r="X23" s="35"/>
      <c r="Y23" s="35"/>
    </row>
    <row r="24" spans="1:27" ht="19.5" customHeight="1" x14ac:dyDescent="0.25">
      <c r="A24" s="36"/>
      <c r="B24" s="22" t="s">
        <v>14</v>
      </c>
      <c r="C24" s="128" t="s">
        <v>41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46"/>
      <c r="T24" s="46"/>
      <c r="U24" s="46"/>
      <c r="V24" s="35"/>
      <c r="W24" s="35"/>
      <c r="X24" s="35"/>
      <c r="Y24" s="35"/>
    </row>
    <row r="25" spans="1:27" ht="21.75" customHeight="1" x14ac:dyDescent="0.25">
      <c r="A25" s="36"/>
      <c r="B25" s="22">
        <v>1</v>
      </c>
      <c r="C25" s="182" t="s">
        <v>42</v>
      </c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46"/>
      <c r="T25" s="46"/>
      <c r="U25" s="46"/>
      <c r="V25" s="35"/>
      <c r="W25" s="35"/>
      <c r="X25" s="35"/>
      <c r="Y25" s="35"/>
    </row>
    <row r="26" spans="1:27" ht="15.75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7" ht="15.75" x14ac:dyDescent="0.25">
      <c r="A27" s="34" t="s">
        <v>49</v>
      </c>
      <c r="B27" s="37" t="s">
        <v>43</v>
      </c>
      <c r="C27" s="37"/>
      <c r="D27" s="37"/>
      <c r="E27" s="38" t="s">
        <v>44</v>
      </c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39"/>
      <c r="Q27" s="39"/>
      <c r="R27" s="39"/>
      <c r="S27" s="43"/>
      <c r="T27" s="43"/>
      <c r="U27" s="43"/>
      <c r="V27" s="32"/>
      <c r="W27" s="32"/>
      <c r="X27" s="32"/>
      <c r="Y27" s="32"/>
    </row>
    <row r="28" spans="1:27" ht="15.75" x14ac:dyDescent="0.25">
      <c r="A28" s="32"/>
      <c r="B28" s="32"/>
      <c r="C28" s="32"/>
      <c r="D28" s="32"/>
      <c r="E28" s="40"/>
      <c r="F28" s="41"/>
      <c r="G28" s="41"/>
      <c r="H28" s="41"/>
      <c r="I28" s="41"/>
      <c r="J28" s="41"/>
      <c r="K28" s="41"/>
      <c r="L28" s="41"/>
      <c r="M28" s="41"/>
      <c r="N28" s="42"/>
      <c r="O28" s="41"/>
      <c r="P28" s="41"/>
      <c r="Q28" s="43"/>
      <c r="R28" s="43"/>
      <c r="S28" s="43"/>
      <c r="T28" s="43"/>
      <c r="U28" s="43"/>
      <c r="V28" s="32"/>
      <c r="W28" s="32"/>
      <c r="X28" s="32"/>
      <c r="Y28" s="32"/>
    </row>
    <row r="29" spans="1:27" ht="15.75" x14ac:dyDescent="0.25">
      <c r="A29" s="44" t="s">
        <v>12</v>
      </c>
      <c r="B29" s="3" t="s">
        <v>46</v>
      </c>
      <c r="C29" s="45"/>
      <c r="D29" s="3"/>
      <c r="E29" s="3"/>
      <c r="F29" s="3"/>
      <c r="G29" s="3"/>
      <c r="H29" s="3"/>
      <c r="I29" s="3"/>
      <c r="J29" s="3"/>
      <c r="K29" s="3"/>
      <c r="L29" s="3"/>
      <c r="M29" s="3"/>
      <c r="N29" s="32"/>
      <c r="O29" s="32"/>
      <c r="P29" s="32"/>
      <c r="Q29" s="32"/>
      <c r="R29" s="32"/>
      <c r="S29" s="43"/>
      <c r="T29" s="43"/>
      <c r="U29" s="43"/>
      <c r="V29" s="32"/>
      <c r="W29" s="32"/>
      <c r="X29" s="32"/>
      <c r="Y29" s="32"/>
    </row>
    <row r="30" spans="1:2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43"/>
      <c r="T30" s="43"/>
      <c r="U30" s="43"/>
      <c r="V30" s="43"/>
      <c r="W30" s="43"/>
      <c r="X30" s="43"/>
      <c r="Y30" s="43"/>
      <c r="Z30" s="9"/>
      <c r="AA30" s="9"/>
    </row>
    <row r="31" spans="1:27" ht="21.75" customHeight="1" x14ac:dyDescent="0.25">
      <c r="A31" s="36"/>
      <c r="B31" s="22" t="s">
        <v>14</v>
      </c>
      <c r="C31" s="128" t="s">
        <v>47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46"/>
      <c r="U31" s="46"/>
      <c r="V31" s="46"/>
      <c r="W31" s="46"/>
      <c r="X31" s="46"/>
      <c r="Y31" s="46"/>
      <c r="Z31" s="9"/>
      <c r="AA31" s="9"/>
    </row>
    <row r="32" spans="1:27" ht="24" customHeight="1" x14ac:dyDescent="0.25">
      <c r="A32" s="36"/>
      <c r="B32" s="22">
        <v>1</v>
      </c>
      <c r="C32" s="182" t="s">
        <v>77</v>
      </c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46"/>
      <c r="U32" s="46"/>
      <c r="V32" s="46"/>
      <c r="W32" s="46"/>
      <c r="X32" s="46"/>
      <c r="Y32" s="46"/>
      <c r="Z32" s="9"/>
      <c r="AA32" s="9"/>
    </row>
    <row r="33" spans="1:46" x14ac:dyDescent="0.25">
      <c r="A33" s="9"/>
      <c r="B33" s="20"/>
      <c r="C33" s="33"/>
      <c r="D33" s="11"/>
      <c r="E33" s="33"/>
      <c r="F33" s="11"/>
      <c r="G33" s="20"/>
      <c r="H33" s="20"/>
      <c r="I33" s="20"/>
      <c r="J33" s="33"/>
      <c r="K33" s="11"/>
      <c r="L33" s="33"/>
      <c r="M33" s="11"/>
      <c r="N33" s="33"/>
      <c r="O33" s="11"/>
      <c r="P33" s="20"/>
      <c r="Q33" s="9"/>
      <c r="S33" s="9"/>
      <c r="T33" s="9"/>
      <c r="U33" s="9"/>
      <c r="V33" s="9"/>
      <c r="W33" s="65"/>
      <c r="X33" s="65"/>
      <c r="Y33" s="65"/>
      <c r="Z33" s="65"/>
      <c r="AA33" s="9"/>
    </row>
    <row r="34" spans="1:46" x14ac:dyDescent="0.25">
      <c r="A34" s="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9"/>
      <c r="W34" s="66"/>
      <c r="X34" s="66"/>
      <c r="Y34" s="66"/>
      <c r="Z34" s="66"/>
    </row>
    <row r="35" spans="1:46" ht="15.75" x14ac:dyDescent="0.25">
      <c r="A35" s="27" t="s">
        <v>15</v>
      </c>
      <c r="B35" s="47" t="s">
        <v>50</v>
      </c>
      <c r="W35" s="66"/>
      <c r="X35" s="66"/>
      <c r="Y35" s="66"/>
      <c r="Z35" s="66"/>
    </row>
    <row r="36" spans="1:46" ht="15.75" x14ac:dyDescent="0.25">
      <c r="A36" s="47" t="s">
        <v>63</v>
      </c>
      <c r="B36" s="47"/>
      <c r="W36" s="66"/>
      <c r="X36" s="66"/>
      <c r="Y36" s="66"/>
      <c r="Z36" s="66"/>
    </row>
    <row r="37" spans="1:46" ht="15.75" x14ac:dyDescent="0.25">
      <c r="B37" s="3"/>
      <c r="R37" s="4" t="s">
        <v>52</v>
      </c>
      <c r="W37" s="66"/>
      <c r="X37" s="66"/>
      <c r="Y37" s="66"/>
      <c r="Z37" s="66"/>
    </row>
    <row r="38" spans="1:46" ht="31.5" customHeight="1" x14ac:dyDescent="0.25">
      <c r="A38" s="131" t="s">
        <v>14</v>
      </c>
      <c r="B38" s="135" t="s">
        <v>75</v>
      </c>
      <c r="C38" s="136"/>
      <c r="D38" s="136"/>
      <c r="E38" s="137"/>
      <c r="F38" s="133" t="s">
        <v>10</v>
      </c>
      <c r="G38" s="133"/>
      <c r="H38" s="133"/>
      <c r="I38" s="133"/>
      <c r="J38" s="133" t="s">
        <v>51</v>
      </c>
      <c r="K38" s="133"/>
      <c r="L38" s="133"/>
      <c r="M38" s="133"/>
      <c r="N38" s="133"/>
      <c r="O38" s="133"/>
      <c r="P38" s="133" t="s">
        <v>11</v>
      </c>
      <c r="Q38" s="133"/>
      <c r="R38" s="133"/>
      <c r="S38" s="9"/>
      <c r="W38" s="66"/>
      <c r="X38" s="66"/>
      <c r="Y38" s="66"/>
      <c r="Z38" s="66"/>
    </row>
    <row r="39" spans="1:46" ht="30" x14ac:dyDescent="0.25">
      <c r="A39" s="132"/>
      <c r="B39" s="138"/>
      <c r="C39" s="139"/>
      <c r="D39" s="139"/>
      <c r="E39" s="140"/>
      <c r="F39" s="50" t="s">
        <v>7</v>
      </c>
      <c r="G39" s="50" t="s">
        <v>8</v>
      </c>
      <c r="H39" s="50"/>
      <c r="I39" s="50" t="s">
        <v>9</v>
      </c>
      <c r="J39" s="133" t="s">
        <v>7</v>
      </c>
      <c r="K39" s="133"/>
      <c r="L39" s="120" t="s">
        <v>8</v>
      </c>
      <c r="M39" s="121"/>
      <c r="N39" s="133" t="s">
        <v>9</v>
      </c>
      <c r="O39" s="133"/>
      <c r="P39" s="59" t="s">
        <v>7</v>
      </c>
      <c r="Q39" s="50" t="s">
        <v>8</v>
      </c>
      <c r="R39" s="50" t="s">
        <v>9</v>
      </c>
      <c r="S39" s="9"/>
      <c r="W39" s="66"/>
      <c r="X39" s="66"/>
      <c r="Y39" s="66"/>
      <c r="Z39" s="66"/>
    </row>
    <row r="40" spans="1:46" x14ac:dyDescent="0.25">
      <c r="A40" s="53">
        <v>1</v>
      </c>
      <c r="B40" s="133">
        <v>2</v>
      </c>
      <c r="C40" s="133"/>
      <c r="D40" s="133"/>
      <c r="E40" s="133"/>
      <c r="F40" s="50">
        <v>3</v>
      </c>
      <c r="G40" s="50">
        <v>4</v>
      </c>
      <c r="H40" s="50"/>
      <c r="I40" s="50">
        <v>5</v>
      </c>
      <c r="J40" s="133">
        <v>6</v>
      </c>
      <c r="K40" s="133"/>
      <c r="L40" s="120">
        <v>7</v>
      </c>
      <c r="M40" s="121"/>
      <c r="N40" s="120">
        <v>8</v>
      </c>
      <c r="O40" s="121"/>
      <c r="P40" s="50">
        <v>9</v>
      </c>
      <c r="Q40" s="50">
        <v>10</v>
      </c>
      <c r="R40" s="50">
        <v>11</v>
      </c>
      <c r="S40" s="11"/>
      <c r="W40" s="66"/>
      <c r="X40" s="66"/>
      <c r="Y40" s="66"/>
      <c r="Z40" s="66"/>
    </row>
    <row r="41" spans="1:46" ht="40.5" customHeight="1" x14ac:dyDescent="0.25">
      <c r="A41" s="56">
        <v>1</v>
      </c>
      <c r="B41" s="179" t="s">
        <v>78</v>
      </c>
      <c r="C41" s="179"/>
      <c r="D41" s="179"/>
      <c r="E41" s="179"/>
      <c r="F41" s="60"/>
      <c r="G41" s="126">
        <f>L66</f>
        <v>852942</v>
      </c>
      <c r="H41" s="126"/>
      <c r="I41" s="60">
        <f>F41+G41</f>
        <v>852942</v>
      </c>
      <c r="J41" s="141"/>
      <c r="K41" s="141"/>
      <c r="L41" s="141">
        <f>Q66</f>
        <v>847543.61</v>
      </c>
      <c r="M41" s="141"/>
      <c r="N41" s="141">
        <f>J41+L41</f>
        <v>847543.61</v>
      </c>
      <c r="O41" s="141"/>
      <c r="P41" s="60"/>
      <c r="Q41" s="60">
        <f>L41-G41</f>
        <v>-5398.390000000014</v>
      </c>
      <c r="R41" s="60">
        <f>P41+Q41</f>
        <v>-5398.390000000014</v>
      </c>
      <c r="S41" s="9"/>
      <c r="W41" s="66"/>
      <c r="X41" s="66"/>
      <c r="Y41" s="66"/>
      <c r="Z41" s="66"/>
    </row>
    <row r="42" spans="1:46" ht="18" customHeight="1" x14ac:dyDescent="0.25">
      <c r="A42" s="52"/>
      <c r="B42" s="134" t="s">
        <v>13</v>
      </c>
      <c r="C42" s="134"/>
      <c r="D42" s="134"/>
      <c r="E42" s="134"/>
      <c r="F42" s="60"/>
      <c r="G42" s="60">
        <f>G41</f>
        <v>852942</v>
      </c>
      <c r="H42" s="60"/>
      <c r="I42" s="60">
        <f>F42+G42</f>
        <v>852942</v>
      </c>
      <c r="J42" s="141"/>
      <c r="K42" s="141"/>
      <c r="L42" s="141">
        <f>L41</f>
        <v>847543.61</v>
      </c>
      <c r="M42" s="141" t="e">
        <f>M41+#REF!+#REF!</f>
        <v>#REF!</v>
      </c>
      <c r="N42" s="141">
        <f>L42</f>
        <v>847543.61</v>
      </c>
      <c r="O42" s="141"/>
      <c r="P42" s="60"/>
      <c r="Q42" s="60">
        <f>Q41</f>
        <v>-5398.390000000014</v>
      </c>
      <c r="R42" s="60">
        <f>P42+Q42</f>
        <v>-5398.390000000014</v>
      </c>
      <c r="W42" s="67">
        <f>L42/G42*100</f>
        <v>99.367085921434281</v>
      </c>
      <c r="X42" s="91"/>
      <c r="Y42" s="66"/>
      <c r="Z42" s="66"/>
    </row>
    <row r="43" spans="1:46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W43" s="66"/>
      <c r="X43" s="66"/>
      <c r="Y43" s="66"/>
      <c r="Z43" s="66"/>
    </row>
    <row r="44" spans="1:46" ht="15.75" x14ac:dyDescent="0.25">
      <c r="A44" s="71" t="s">
        <v>64</v>
      </c>
      <c r="B44" s="72"/>
      <c r="C44" s="73"/>
      <c r="D44" s="73"/>
      <c r="E44" s="73"/>
      <c r="F44" s="73"/>
      <c r="G44" s="73"/>
      <c r="H44" s="73"/>
      <c r="I44" s="74"/>
      <c r="J44" s="74"/>
      <c r="K44" s="74"/>
      <c r="L44" s="74"/>
      <c r="M44" s="74"/>
      <c r="N44" s="74"/>
      <c r="O44" s="74"/>
      <c r="P44" s="74"/>
      <c r="Q44" s="74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24"/>
    </row>
    <row r="45" spans="1:46" ht="15.75" x14ac:dyDescent="0.25">
      <c r="A45" s="24"/>
      <c r="B45" s="72"/>
      <c r="C45" s="73"/>
      <c r="D45" s="73"/>
      <c r="E45" s="73"/>
      <c r="F45" s="73"/>
      <c r="G45" s="73"/>
      <c r="H45" s="73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5"/>
      <c r="T45" s="75"/>
      <c r="U45" s="75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2"/>
      <c r="AT45" s="9"/>
    </row>
    <row r="46" spans="1:46" ht="18.95" customHeight="1" x14ac:dyDescent="0.25">
      <c r="A46" s="24"/>
      <c r="B46" s="76" t="s">
        <v>14</v>
      </c>
      <c r="C46" s="143" t="s">
        <v>65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9"/>
    </row>
    <row r="47" spans="1:46" ht="18.95" customHeight="1" x14ac:dyDescent="0.25">
      <c r="A47" s="24"/>
      <c r="B47" s="76">
        <v>1</v>
      </c>
      <c r="C47" s="143">
        <v>2</v>
      </c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9"/>
    </row>
    <row r="48" spans="1:46" ht="18.75" customHeight="1" x14ac:dyDescent="0.25">
      <c r="A48" s="24"/>
      <c r="B48" s="56">
        <v>1</v>
      </c>
      <c r="C48" s="144" t="s">
        <v>83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9"/>
    </row>
    <row r="49" spans="1:26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W49" s="66"/>
      <c r="X49" s="66"/>
      <c r="Y49" s="66"/>
      <c r="Z49" s="66"/>
    </row>
    <row r="50" spans="1:26" ht="15.75" x14ac:dyDescent="0.25">
      <c r="A50" s="27" t="s">
        <v>45</v>
      </c>
      <c r="B50" s="48" t="s">
        <v>53</v>
      </c>
      <c r="W50" s="66"/>
      <c r="X50" s="66"/>
      <c r="Y50" s="66"/>
      <c r="Z50" s="66"/>
    </row>
    <row r="51" spans="1:26" ht="15.75" x14ac:dyDescent="0.25">
      <c r="B51" s="3"/>
      <c r="R51" s="4" t="s">
        <v>52</v>
      </c>
      <c r="W51" s="66"/>
      <c r="X51" s="66"/>
      <c r="Y51" s="66"/>
      <c r="Z51" s="66"/>
    </row>
    <row r="52" spans="1:26" ht="30.75" customHeight="1" x14ac:dyDescent="0.25">
      <c r="A52" s="129" t="s">
        <v>14</v>
      </c>
      <c r="B52" s="145" t="s">
        <v>16</v>
      </c>
      <c r="C52" s="146"/>
      <c r="D52" s="146"/>
      <c r="E52" s="147"/>
      <c r="F52" s="107" t="s">
        <v>10</v>
      </c>
      <c r="G52" s="142"/>
      <c r="H52" s="142"/>
      <c r="I52" s="108"/>
      <c r="J52" s="107" t="s">
        <v>51</v>
      </c>
      <c r="K52" s="142"/>
      <c r="L52" s="142"/>
      <c r="M52" s="142"/>
      <c r="N52" s="142"/>
      <c r="O52" s="108"/>
      <c r="P52" s="107" t="s">
        <v>11</v>
      </c>
      <c r="Q52" s="142"/>
      <c r="R52" s="108"/>
      <c r="W52" s="66"/>
      <c r="X52" s="66"/>
      <c r="Y52" s="66"/>
      <c r="Z52" s="66"/>
    </row>
    <row r="53" spans="1:26" ht="33" customHeight="1" x14ac:dyDescent="0.25">
      <c r="A53" s="130"/>
      <c r="B53" s="148"/>
      <c r="C53" s="149"/>
      <c r="D53" s="149"/>
      <c r="E53" s="150"/>
      <c r="F53" s="8" t="s">
        <v>7</v>
      </c>
      <c r="G53" s="8" t="s">
        <v>8</v>
      </c>
      <c r="H53" s="8"/>
      <c r="I53" s="8" t="s">
        <v>9</v>
      </c>
      <c r="J53" s="107" t="s">
        <v>7</v>
      </c>
      <c r="K53" s="108"/>
      <c r="L53" s="107" t="s">
        <v>8</v>
      </c>
      <c r="M53" s="108"/>
      <c r="N53" s="107" t="s">
        <v>9</v>
      </c>
      <c r="O53" s="108"/>
      <c r="P53" s="8" t="s">
        <v>7</v>
      </c>
      <c r="Q53" s="8" t="s">
        <v>8</v>
      </c>
      <c r="R53" s="8" t="s">
        <v>9</v>
      </c>
      <c r="W53" s="66"/>
      <c r="X53" s="66"/>
      <c r="Y53" s="66"/>
      <c r="Z53" s="66"/>
    </row>
    <row r="54" spans="1:26" ht="18" customHeight="1" x14ac:dyDescent="0.25">
      <c r="A54" s="13">
        <v>1</v>
      </c>
      <c r="B54" s="107">
        <v>1</v>
      </c>
      <c r="C54" s="142"/>
      <c r="D54" s="142"/>
      <c r="E54" s="108"/>
      <c r="F54" s="8">
        <v>2</v>
      </c>
      <c r="G54" s="8">
        <v>3</v>
      </c>
      <c r="H54" s="8"/>
      <c r="I54" s="8">
        <v>4</v>
      </c>
      <c r="J54" s="107">
        <v>5</v>
      </c>
      <c r="K54" s="108"/>
      <c r="L54" s="107">
        <v>6</v>
      </c>
      <c r="M54" s="108"/>
      <c r="N54" s="107">
        <v>7</v>
      </c>
      <c r="O54" s="108"/>
      <c r="P54" s="8">
        <v>8</v>
      </c>
      <c r="Q54" s="8">
        <v>9</v>
      </c>
      <c r="R54" s="8">
        <v>10</v>
      </c>
      <c r="W54" s="66"/>
      <c r="X54" s="66"/>
      <c r="Y54" s="66"/>
      <c r="Z54" s="66"/>
    </row>
    <row r="55" spans="1:26" ht="47.25" customHeight="1" x14ac:dyDescent="0.25">
      <c r="A55" s="10"/>
      <c r="B55" s="122" t="s">
        <v>66</v>
      </c>
      <c r="C55" s="123"/>
      <c r="D55" s="123"/>
      <c r="E55" s="124"/>
      <c r="F55" s="15"/>
      <c r="G55" s="69">
        <f>G42</f>
        <v>852942</v>
      </c>
      <c r="H55" s="69"/>
      <c r="I55" s="69">
        <f>F55+G55</f>
        <v>852942</v>
      </c>
      <c r="J55" s="151"/>
      <c r="K55" s="152"/>
      <c r="L55" s="151">
        <f>L42</f>
        <v>847543.61</v>
      </c>
      <c r="M55" s="152"/>
      <c r="N55" s="151">
        <f>J55+L55</f>
        <v>847543.61</v>
      </c>
      <c r="O55" s="152"/>
      <c r="P55" s="15"/>
      <c r="Q55" s="15">
        <f>L55-G55</f>
        <v>-5398.390000000014</v>
      </c>
      <c r="R55" s="15">
        <f>P55+Q55</f>
        <v>-5398.390000000014</v>
      </c>
      <c r="W55" s="66"/>
      <c r="X55" s="66"/>
      <c r="Y55" s="66"/>
      <c r="Z55" s="66"/>
    </row>
    <row r="56" spans="1:26" ht="17.25" customHeight="1" x14ac:dyDescent="0.25">
      <c r="A56" s="10"/>
      <c r="B56" s="160" t="s">
        <v>13</v>
      </c>
      <c r="C56" s="161"/>
      <c r="D56" s="161"/>
      <c r="E56" s="162"/>
      <c r="F56" s="14"/>
      <c r="G56" s="70">
        <f>G55</f>
        <v>852942</v>
      </c>
      <c r="H56" s="70"/>
      <c r="I56" s="70">
        <f>F56+G56</f>
        <v>852942</v>
      </c>
      <c r="J56" s="151"/>
      <c r="K56" s="152"/>
      <c r="L56" s="151">
        <f>L55</f>
        <v>847543.61</v>
      </c>
      <c r="M56" s="152"/>
      <c r="N56" s="151">
        <f>J56+L56</f>
        <v>847543.61</v>
      </c>
      <c r="O56" s="152"/>
      <c r="P56" s="14"/>
      <c r="Q56" s="14">
        <f>Q55</f>
        <v>-5398.390000000014</v>
      </c>
      <c r="R56" s="14">
        <f>P56+Q56</f>
        <v>-5398.390000000014</v>
      </c>
      <c r="W56" s="66"/>
      <c r="X56" s="66"/>
      <c r="Y56" s="66"/>
      <c r="Z56" s="66"/>
    </row>
    <row r="57" spans="1:26" ht="7.5" customHeight="1" x14ac:dyDescent="0.25">
      <c r="W57" s="66"/>
      <c r="X57" s="66"/>
      <c r="Y57" s="66"/>
      <c r="Z57" s="66"/>
    </row>
    <row r="58" spans="1:26" ht="15.75" x14ac:dyDescent="0.25">
      <c r="A58" s="27" t="s">
        <v>54</v>
      </c>
      <c r="B58" s="3" t="s">
        <v>55</v>
      </c>
      <c r="W58" s="66"/>
      <c r="X58" s="66"/>
      <c r="Y58" s="66"/>
      <c r="Z58" s="66"/>
    </row>
    <row r="59" spans="1:26" ht="15.75" x14ac:dyDescent="0.25">
      <c r="A59" s="47" t="s">
        <v>74</v>
      </c>
      <c r="B59" s="3"/>
      <c r="W59" s="66"/>
      <c r="X59" s="66"/>
      <c r="Y59" s="66"/>
      <c r="Z59" s="66"/>
    </row>
    <row r="60" spans="1:26" ht="12" customHeight="1" x14ac:dyDescent="0.25">
      <c r="A60" s="47"/>
      <c r="B60" s="3"/>
      <c r="W60" s="66"/>
      <c r="X60" s="66"/>
      <c r="Y60" s="66"/>
      <c r="Z60" s="66"/>
    </row>
    <row r="61" spans="1:26" ht="48" customHeight="1" x14ac:dyDescent="0.25">
      <c r="A61" s="106" t="s">
        <v>14</v>
      </c>
      <c r="B61" s="106" t="s">
        <v>19</v>
      </c>
      <c r="C61" s="106"/>
      <c r="D61" s="106"/>
      <c r="E61" s="106"/>
      <c r="F61" s="106" t="s">
        <v>17</v>
      </c>
      <c r="G61" s="106" t="s">
        <v>18</v>
      </c>
      <c r="H61" s="106"/>
      <c r="I61" s="106"/>
      <c r="J61" s="106" t="s">
        <v>10</v>
      </c>
      <c r="K61" s="106"/>
      <c r="L61" s="106"/>
      <c r="M61" s="106"/>
      <c r="N61" s="106"/>
      <c r="O61" s="106"/>
      <c r="P61" s="133" t="s">
        <v>58</v>
      </c>
      <c r="Q61" s="106"/>
      <c r="R61" s="106"/>
      <c r="S61" s="106" t="s">
        <v>11</v>
      </c>
      <c r="T61" s="106"/>
      <c r="U61" s="106"/>
      <c r="W61" s="66"/>
      <c r="X61" s="66"/>
      <c r="Y61" s="66"/>
      <c r="Z61" s="66"/>
    </row>
    <row r="62" spans="1:26" ht="33" customHeight="1" x14ac:dyDescent="0.25">
      <c r="A62" s="106"/>
      <c r="B62" s="106"/>
      <c r="C62" s="106"/>
      <c r="D62" s="106"/>
      <c r="E62" s="106"/>
      <c r="F62" s="106"/>
      <c r="G62" s="106"/>
      <c r="H62" s="106"/>
      <c r="I62" s="106"/>
      <c r="J62" s="106" t="s">
        <v>7</v>
      </c>
      <c r="K62" s="106"/>
      <c r="L62" s="106" t="s">
        <v>8</v>
      </c>
      <c r="M62" s="106"/>
      <c r="N62" s="106" t="s">
        <v>9</v>
      </c>
      <c r="O62" s="106"/>
      <c r="P62" s="8" t="s">
        <v>7</v>
      </c>
      <c r="Q62" s="8" t="s">
        <v>8</v>
      </c>
      <c r="R62" s="8" t="s">
        <v>9</v>
      </c>
      <c r="S62" s="8" t="s">
        <v>7</v>
      </c>
      <c r="T62" s="8" t="s">
        <v>8</v>
      </c>
      <c r="U62" s="8" t="s">
        <v>9</v>
      </c>
      <c r="W62" s="66"/>
      <c r="X62" s="66"/>
      <c r="Y62" s="66"/>
      <c r="Z62" s="66"/>
    </row>
    <row r="63" spans="1:26" x14ac:dyDescent="0.25">
      <c r="A63" s="17">
        <v>1</v>
      </c>
      <c r="B63" s="115">
        <v>2</v>
      </c>
      <c r="C63" s="116"/>
      <c r="D63" s="116"/>
      <c r="E63" s="117"/>
      <c r="F63" s="17">
        <v>3</v>
      </c>
      <c r="G63" s="115">
        <v>4</v>
      </c>
      <c r="H63" s="116"/>
      <c r="I63" s="117"/>
      <c r="J63" s="115">
        <v>5</v>
      </c>
      <c r="K63" s="117"/>
      <c r="L63" s="115">
        <v>6</v>
      </c>
      <c r="M63" s="117"/>
      <c r="N63" s="115">
        <v>7</v>
      </c>
      <c r="O63" s="117"/>
      <c r="P63" s="17">
        <v>8</v>
      </c>
      <c r="Q63" s="17">
        <v>9</v>
      </c>
      <c r="R63" s="17">
        <v>10</v>
      </c>
      <c r="S63" s="17">
        <v>11</v>
      </c>
      <c r="T63" s="17">
        <v>12</v>
      </c>
      <c r="U63" s="17">
        <v>13</v>
      </c>
      <c r="W63" s="66"/>
      <c r="X63" s="66"/>
      <c r="Y63" s="66"/>
      <c r="Z63" s="66"/>
    </row>
    <row r="64" spans="1:26" ht="19.5" customHeight="1" x14ac:dyDescent="0.25">
      <c r="A64" s="56"/>
      <c r="B64" s="156" t="s">
        <v>77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8"/>
      <c r="N64" s="180"/>
      <c r="O64" s="180"/>
      <c r="P64" s="64"/>
      <c r="Q64" s="64"/>
      <c r="R64" s="64"/>
      <c r="S64" s="64"/>
      <c r="T64" s="64"/>
      <c r="U64" s="64"/>
      <c r="W64" s="66"/>
      <c r="X64" s="66"/>
      <c r="Y64" s="66"/>
      <c r="Z64" s="66"/>
    </row>
    <row r="65" spans="1:46" ht="20.25" customHeight="1" x14ac:dyDescent="0.25">
      <c r="A65" s="56"/>
      <c r="B65" s="125" t="s">
        <v>25</v>
      </c>
      <c r="C65" s="125"/>
      <c r="D65" s="125"/>
      <c r="E65" s="125"/>
      <c r="F65" s="52"/>
      <c r="G65" s="98"/>
      <c r="H65" s="98"/>
      <c r="I65" s="98"/>
      <c r="J65" s="98"/>
      <c r="K65" s="98"/>
      <c r="L65" s="98"/>
      <c r="M65" s="98"/>
      <c r="N65" s="98"/>
      <c r="O65" s="98"/>
      <c r="P65" s="52"/>
      <c r="Q65" s="52"/>
      <c r="R65" s="52"/>
      <c r="S65" s="52"/>
      <c r="T65" s="52"/>
      <c r="U65" s="52"/>
      <c r="W65" s="66"/>
      <c r="X65" s="66"/>
      <c r="Y65" s="66"/>
      <c r="Z65" s="66"/>
    </row>
    <row r="66" spans="1:46" ht="23.25" customHeight="1" x14ac:dyDescent="0.25">
      <c r="A66" s="56">
        <v>1</v>
      </c>
      <c r="B66" s="111" t="s">
        <v>79</v>
      </c>
      <c r="C66" s="111"/>
      <c r="D66" s="111"/>
      <c r="E66" s="111"/>
      <c r="F66" s="16" t="s">
        <v>21</v>
      </c>
      <c r="G66" s="118" t="s">
        <v>23</v>
      </c>
      <c r="H66" s="118"/>
      <c r="I66" s="118"/>
      <c r="J66" s="98"/>
      <c r="K66" s="98"/>
      <c r="L66" s="105">
        <v>852942</v>
      </c>
      <c r="M66" s="105"/>
      <c r="N66" s="114">
        <f>L66</f>
        <v>852942</v>
      </c>
      <c r="O66" s="114"/>
      <c r="P66" s="55"/>
      <c r="Q66" s="54">
        <v>847543.61</v>
      </c>
      <c r="R66" s="54">
        <f>Q66</f>
        <v>847543.61</v>
      </c>
      <c r="S66" s="56"/>
      <c r="T66" s="54">
        <f>Q66-L66</f>
        <v>-5398.390000000014</v>
      </c>
      <c r="U66" s="54">
        <f>T66</f>
        <v>-5398.390000000014</v>
      </c>
      <c r="W66" s="66"/>
      <c r="X66" s="66"/>
      <c r="Y66" s="66"/>
      <c r="Z66" s="66"/>
    </row>
    <row r="67" spans="1:46" ht="18" customHeight="1" x14ac:dyDescent="0.25">
      <c r="A67" s="56"/>
      <c r="B67" s="112" t="s">
        <v>26</v>
      </c>
      <c r="C67" s="112"/>
      <c r="D67" s="112"/>
      <c r="E67" s="112"/>
      <c r="F67" s="49"/>
      <c r="G67" s="119"/>
      <c r="H67" s="119"/>
      <c r="I67" s="119"/>
      <c r="J67" s="127"/>
      <c r="K67" s="127"/>
      <c r="L67" s="119"/>
      <c r="M67" s="119"/>
      <c r="N67" s="109"/>
      <c r="O67" s="109"/>
      <c r="P67" s="57"/>
      <c r="Q67" s="58"/>
      <c r="R67" s="58"/>
      <c r="S67" s="58"/>
      <c r="T67" s="58"/>
      <c r="U67" s="58"/>
      <c r="W67" s="66"/>
      <c r="X67" s="66"/>
      <c r="Y67" s="66"/>
      <c r="Z67" s="66"/>
    </row>
    <row r="68" spans="1:46" ht="48" customHeight="1" x14ac:dyDescent="0.25">
      <c r="A68" s="56">
        <v>1</v>
      </c>
      <c r="B68" s="97" t="s">
        <v>80</v>
      </c>
      <c r="C68" s="97"/>
      <c r="D68" s="97"/>
      <c r="E68" s="97"/>
      <c r="F68" s="49" t="s">
        <v>22</v>
      </c>
      <c r="G68" s="119" t="s">
        <v>82</v>
      </c>
      <c r="H68" s="119"/>
      <c r="I68" s="119"/>
      <c r="J68" s="127"/>
      <c r="K68" s="127"/>
      <c r="L68" s="154">
        <v>1</v>
      </c>
      <c r="M68" s="154"/>
      <c r="N68" s="155">
        <f>L68</f>
        <v>1</v>
      </c>
      <c r="O68" s="109"/>
      <c r="P68" s="57"/>
      <c r="Q68" s="58">
        <v>1</v>
      </c>
      <c r="R68" s="58">
        <f>Q68</f>
        <v>1</v>
      </c>
      <c r="S68" s="58"/>
      <c r="T68" s="58">
        <f>Q68-L68</f>
        <v>0</v>
      </c>
      <c r="U68" s="58">
        <f>T68</f>
        <v>0</v>
      </c>
      <c r="W68" s="66"/>
      <c r="X68" s="66"/>
      <c r="Y68" s="66"/>
      <c r="Z68" s="66"/>
    </row>
    <row r="69" spans="1:46" ht="18.75" customHeight="1" x14ac:dyDescent="0.25">
      <c r="A69" s="56"/>
      <c r="B69" s="125" t="s">
        <v>27</v>
      </c>
      <c r="C69" s="125"/>
      <c r="D69" s="125"/>
      <c r="E69" s="125"/>
      <c r="F69" s="16"/>
      <c r="G69" s="118"/>
      <c r="H69" s="118"/>
      <c r="I69" s="118"/>
      <c r="J69" s="98"/>
      <c r="K69" s="98"/>
      <c r="L69" s="118"/>
      <c r="M69" s="118"/>
      <c r="N69" s="164"/>
      <c r="O69" s="164"/>
      <c r="P69" s="52"/>
      <c r="Q69" s="56"/>
      <c r="R69" s="56"/>
      <c r="S69" s="56"/>
      <c r="T69" s="54"/>
      <c r="U69" s="54"/>
      <c r="W69" s="66"/>
      <c r="X69" s="66"/>
      <c r="Y69" s="66"/>
      <c r="Z69" s="66"/>
    </row>
    <row r="70" spans="1:46" ht="32.25" customHeight="1" x14ac:dyDescent="0.25">
      <c r="A70" s="56">
        <v>1</v>
      </c>
      <c r="B70" s="153" t="s">
        <v>81</v>
      </c>
      <c r="C70" s="153"/>
      <c r="D70" s="153"/>
      <c r="E70" s="153"/>
      <c r="F70" s="16" t="s">
        <v>21</v>
      </c>
      <c r="G70" s="118" t="s">
        <v>24</v>
      </c>
      <c r="H70" s="118"/>
      <c r="I70" s="118"/>
      <c r="J70" s="98"/>
      <c r="K70" s="98"/>
      <c r="L70" s="105">
        <f>L66/L68</f>
        <v>852942</v>
      </c>
      <c r="M70" s="105"/>
      <c r="N70" s="114">
        <f>L70</f>
        <v>852942</v>
      </c>
      <c r="O70" s="114"/>
      <c r="P70" s="55"/>
      <c r="Q70" s="54">
        <f>Q66/Q68</f>
        <v>847543.61</v>
      </c>
      <c r="R70" s="54">
        <f>Q70</f>
        <v>847543.61</v>
      </c>
      <c r="S70" s="54"/>
      <c r="T70" s="54">
        <f>Q70-L70</f>
        <v>-5398.390000000014</v>
      </c>
      <c r="U70" s="54">
        <f>T70</f>
        <v>-5398.390000000014</v>
      </c>
      <c r="W70" s="67">
        <f>Q70/L70*100</f>
        <v>99.367085921434281</v>
      </c>
      <c r="X70" s="68">
        <f>109.5/W70</f>
        <v>1.1019745520823407</v>
      </c>
      <c r="Y70" s="67"/>
      <c r="Z70" s="66"/>
    </row>
    <row r="71" spans="1:46" ht="22.5" customHeight="1" x14ac:dyDescent="0.25">
      <c r="A71" s="72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W71" s="66"/>
      <c r="X71" s="66"/>
      <c r="Y71" s="66"/>
      <c r="Z71" s="66"/>
    </row>
    <row r="72" spans="1:46" ht="22.5" customHeight="1" x14ac:dyDescent="0.25">
      <c r="A72" s="80" t="s">
        <v>67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2"/>
      <c r="AD72" s="82"/>
      <c r="AE72" s="82"/>
      <c r="AF72" s="82"/>
      <c r="AG72" s="83"/>
      <c r="AH72" s="83"/>
      <c r="AI72" s="84"/>
      <c r="AJ72" s="84"/>
      <c r="AK72" s="84"/>
      <c r="AL72" s="85"/>
      <c r="AM72" s="86"/>
      <c r="AN72" s="84"/>
      <c r="AO72" s="84"/>
      <c r="AP72" s="84"/>
      <c r="AQ72" s="84"/>
      <c r="AR72" s="86"/>
      <c r="AS72" s="87"/>
    </row>
    <row r="73" spans="1:46" ht="12" customHeight="1" x14ac:dyDescent="0.25">
      <c r="A73" s="88"/>
      <c r="B73"/>
      <c r="C73"/>
      <c r="D73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2"/>
      <c r="AD73" s="82"/>
      <c r="AE73" s="82"/>
      <c r="AF73" s="82"/>
      <c r="AG73" s="83"/>
      <c r="AH73" s="83"/>
      <c r="AI73" s="84"/>
      <c r="AJ73" s="84"/>
      <c r="AK73" s="84"/>
      <c r="AL73" s="85"/>
      <c r="AM73" s="86"/>
      <c r="AN73" s="84"/>
      <c r="AO73" s="84"/>
      <c r="AP73" s="84"/>
      <c r="AQ73" s="84"/>
      <c r="AR73" s="86"/>
      <c r="AS73" s="87"/>
    </row>
    <row r="74" spans="1:46" ht="33.75" customHeight="1" x14ac:dyDescent="0.25">
      <c r="A74" s="76" t="s">
        <v>14</v>
      </c>
      <c r="B74" s="76" t="s">
        <v>19</v>
      </c>
      <c r="C74" s="76" t="s">
        <v>17</v>
      </c>
      <c r="D74" s="99" t="s">
        <v>68</v>
      </c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1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9"/>
    </row>
    <row r="75" spans="1:46" ht="22.5" customHeight="1" x14ac:dyDescent="0.25">
      <c r="A75" s="76">
        <v>1</v>
      </c>
      <c r="B75" s="76">
        <v>2</v>
      </c>
      <c r="C75" s="76">
        <v>3</v>
      </c>
      <c r="D75" s="99">
        <v>4</v>
      </c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1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9"/>
    </row>
    <row r="76" spans="1:46" ht="22.5" customHeight="1" x14ac:dyDescent="0.25">
      <c r="A76" s="76">
        <v>1</v>
      </c>
      <c r="B76" s="76" t="s">
        <v>25</v>
      </c>
      <c r="C76" s="76" t="s">
        <v>69</v>
      </c>
      <c r="D76" s="102" t="s">
        <v>83</v>
      </c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4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9"/>
    </row>
    <row r="77" spans="1:46" ht="22.5" customHeight="1" x14ac:dyDescent="0.25">
      <c r="A77" s="76">
        <v>2</v>
      </c>
      <c r="B77" s="76" t="s">
        <v>26</v>
      </c>
      <c r="C77" s="76" t="s">
        <v>22</v>
      </c>
      <c r="D77" s="102" t="s">
        <v>87</v>
      </c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4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9"/>
    </row>
    <row r="78" spans="1:46" ht="22.5" customHeight="1" x14ac:dyDescent="0.25">
      <c r="A78" s="76">
        <v>3</v>
      </c>
      <c r="B78" s="76" t="s">
        <v>27</v>
      </c>
      <c r="C78" s="76" t="s">
        <v>69</v>
      </c>
      <c r="D78" s="102" t="s">
        <v>88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4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9"/>
    </row>
    <row r="79" spans="1:46" ht="13.5" customHeight="1" x14ac:dyDescent="0.25">
      <c r="A79" s="24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82"/>
      <c r="AD79" s="82"/>
      <c r="AE79" s="82"/>
      <c r="AF79" s="82"/>
      <c r="AG79" s="83"/>
      <c r="AH79" s="83"/>
      <c r="AI79" s="84"/>
      <c r="AJ79" s="84"/>
      <c r="AK79" s="84"/>
      <c r="AL79" s="85"/>
      <c r="AM79" s="86"/>
      <c r="AN79" s="84"/>
      <c r="AO79" s="84"/>
      <c r="AP79" s="84"/>
      <c r="AQ79" s="84"/>
      <c r="AR79" s="86"/>
      <c r="AS79" s="87"/>
    </row>
    <row r="80" spans="1:46" ht="22.5" customHeight="1" x14ac:dyDescent="0.25">
      <c r="A80" s="95" t="s">
        <v>70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24"/>
      <c r="T80" s="90"/>
      <c r="U80" s="90"/>
      <c r="V80" s="90"/>
      <c r="W80" s="90"/>
      <c r="X80" s="90"/>
      <c r="Y80" s="90"/>
      <c r="Z80" s="90"/>
      <c r="AA80" s="90"/>
      <c r="AB80" s="90"/>
      <c r="AC80" s="82"/>
      <c r="AD80" s="82"/>
      <c r="AE80" s="82"/>
      <c r="AF80" s="82"/>
      <c r="AG80" s="83"/>
      <c r="AH80" s="83"/>
      <c r="AI80" s="84"/>
      <c r="AJ80" s="84"/>
      <c r="AK80" s="84"/>
      <c r="AL80" s="85"/>
      <c r="AM80" s="86"/>
      <c r="AN80" s="84"/>
      <c r="AO80" s="84"/>
      <c r="AP80" s="84"/>
      <c r="AQ80" s="84"/>
      <c r="AR80" s="86"/>
      <c r="AS80" s="87"/>
    </row>
    <row r="81" spans="1:26" ht="22.5" customHeight="1" x14ac:dyDescent="0.25">
      <c r="A81" s="72"/>
      <c r="B81" s="113" t="s">
        <v>84</v>
      </c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W81" s="66"/>
      <c r="X81" s="66"/>
      <c r="Y81" s="66"/>
      <c r="Z81" s="66"/>
    </row>
    <row r="82" spans="1:26" ht="16.5" customHeight="1" x14ac:dyDescent="0.25">
      <c r="A82" s="9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W82" s="66"/>
      <c r="X82" s="66"/>
      <c r="Y82" s="66"/>
      <c r="Z82" s="66"/>
    </row>
    <row r="83" spans="1:26" ht="15.75" x14ac:dyDescent="0.25">
      <c r="A83" s="47" t="s">
        <v>56</v>
      </c>
      <c r="B83" s="47"/>
      <c r="C83" s="18"/>
      <c r="D83" s="18"/>
      <c r="E83" s="18"/>
    </row>
    <row r="84" spans="1:26" ht="13.5" customHeight="1" x14ac:dyDescent="0.25">
      <c r="A84" s="47"/>
      <c r="B84" s="47"/>
    </row>
    <row r="85" spans="1:26" ht="18.75" customHeight="1" x14ac:dyDescent="0.25">
      <c r="A85" s="47"/>
      <c r="B85" s="178" t="s">
        <v>85</v>
      </c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</row>
    <row r="86" spans="1:26" ht="15.75" x14ac:dyDescent="0.25">
      <c r="A86" s="24"/>
      <c r="B86" s="48"/>
    </row>
    <row r="87" spans="1:26" ht="15.75" customHeight="1" x14ac:dyDescent="0.25">
      <c r="A87" s="24"/>
      <c r="B87" s="3"/>
    </row>
    <row r="88" spans="1:26" ht="33" customHeight="1" x14ac:dyDescent="0.25">
      <c r="B88" s="96" t="s">
        <v>86</v>
      </c>
      <c r="C88" s="96"/>
      <c r="D88" s="96"/>
      <c r="E88" s="96"/>
      <c r="F88" s="96"/>
      <c r="G88" s="96"/>
      <c r="H88" s="96"/>
      <c r="I88" s="96"/>
      <c r="J88" s="96"/>
      <c r="M88" s="62"/>
      <c r="N88" s="5"/>
      <c r="Q88" s="93" t="s">
        <v>71</v>
      </c>
      <c r="R88" s="93"/>
      <c r="S88" s="93"/>
    </row>
    <row r="89" spans="1:26" ht="15" customHeight="1" x14ac:dyDescent="0.25">
      <c r="M89" s="110" t="s">
        <v>20</v>
      </c>
      <c r="N89" s="110"/>
      <c r="Q89" s="94" t="s">
        <v>72</v>
      </c>
      <c r="R89" s="94"/>
      <c r="S89" s="94"/>
    </row>
    <row r="90" spans="1:26" ht="15" customHeight="1" x14ac:dyDescent="0.25">
      <c r="B90" s="24"/>
      <c r="M90" s="61"/>
      <c r="Q90" s="63"/>
      <c r="R90" s="24"/>
    </row>
    <row r="91" spans="1:26" ht="15.75" x14ac:dyDescent="0.25">
      <c r="B91" s="47"/>
      <c r="Q91" s="24"/>
      <c r="R91" s="24"/>
    </row>
    <row r="92" spans="1:26" ht="15" customHeight="1" x14ac:dyDescent="0.25">
      <c r="B92" s="47" t="s">
        <v>61</v>
      </c>
      <c r="M92" s="62"/>
      <c r="N92" s="5"/>
      <c r="Q92" s="93" t="s">
        <v>73</v>
      </c>
      <c r="R92" s="93"/>
      <c r="S92" s="93"/>
    </row>
    <row r="93" spans="1:26" ht="15.75" customHeight="1" x14ac:dyDescent="0.25">
      <c r="M93" s="92" t="s">
        <v>20</v>
      </c>
      <c r="N93" s="92"/>
      <c r="Q93" s="94" t="s">
        <v>72</v>
      </c>
      <c r="R93" s="94"/>
      <c r="S93" s="94"/>
    </row>
  </sheetData>
  <mergeCells count="135">
    <mergeCell ref="N64:O64"/>
    <mergeCell ref="K20:R20"/>
    <mergeCell ref="B20:C20"/>
    <mergeCell ref="C25:R25"/>
    <mergeCell ref="C32:S32"/>
    <mergeCell ref="N56:O56"/>
    <mergeCell ref="J56:K56"/>
    <mergeCell ref="T19:U19"/>
    <mergeCell ref="B22:S22"/>
    <mergeCell ref="T20:U20"/>
    <mergeCell ref="B19:C19"/>
    <mergeCell ref="C24:R24"/>
    <mergeCell ref="E19:F19"/>
    <mergeCell ref="T13:U13"/>
    <mergeCell ref="T14:U14"/>
    <mergeCell ref="T16:U16"/>
    <mergeCell ref="T17:U17"/>
    <mergeCell ref="K19:R19"/>
    <mergeCell ref="E20:F20"/>
    <mergeCell ref="F13:O13"/>
    <mergeCell ref="F16:O16"/>
    <mergeCell ref="G20:I20"/>
    <mergeCell ref="G19:I19"/>
    <mergeCell ref="G9:N9"/>
    <mergeCell ref="G10:N10"/>
    <mergeCell ref="N69:O69"/>
    <mergeCell ref="J70:K70"/>
    <mergeCell ref="B14:C14"/>
    <mergeCell ref="B17:C17"/>
    <mergeCell ref="F14:M14"/>
    <mergeCell ref="F17:M17"/>
    <mergeCell ref="N55:O55"/>
    <mergeCell ref="L55:M55"/>
    <mergeCell ref="B13:C13"/>
    <mergeCell ref="B16:C16"/>
    <mergeCell ref="J39:K39"/>
    <mergeCell ref="N65:O65"/>
    <mergeCell ref="L53:M53"/>
    <mergeCell ref="B54:E54"/>
    <mergeCell ref="N54:O54"/>
    <mergeCell ref="B56:E56"/>
    <mergeCell ref="N53:O53"/>
    <mergeCell ref="L54:M54"/>
    <mergeCell ref="B70:E70"/>
    <mergeCell ref="L68:M68"/>
    <mergeCell ref="G61:I62"/>
    <mergeCell ref="N68:O68"/>
    <mergeCell ref="J68:K68"/>
    <mergeCell ref="L69:M69"/>
    <mergeCell ref="G68:I68"/>
    <mergeCell ref="J63:K63"/>
    <mergeCell ref="J65:K65"/>
    <mergeCell ref="B64:M64"/>
    <mergeCell ref="L67:M67"/>
    <mergeCell ref="B63:E63"/>
    <mergeCell ref="L65:M65"/>
    <mergeCell ref="G69:I69"/>
    <mergeCell ref="N42:O42"/>
    <mergeCell ref="J42:K42"/>
    <mergeCell ref="L42:M42"/>
    <mergeCell ref="J53:K53"/>
    <mergeCell ref="C46:U46"/>
    <mergeCell ref="N66:O66"/>
    <mergeCell ref="S61:U61"/>
    <mergeCell ref="N40:O40"/>
    <mergeCell ref="J40:K40"/>
    <mergeCell ref="J61:O61"/>
    <mergeCell ref="J55:K55"/>
    <mergeCell ref="P61:R61"/>
    <mergeCell ref="L56:M56"/>
    <mergeCell ref="P38:R38"/>
    <mergeCell ref="L41:M41"/>
    <mergeCell ref="J41:K41"/>
    <mergeCell ref="J38:O38"/>
    <mergeCell ref="N39:O39"/>
    <mergeCell ref="J52:O52"/>
    <mergeCell ref="C47:U47"/>
    <mergeCell ref="C48:U48"/>
    <mergeCell ref="F52:I52"/>
    <mergeCell ref="B52:E53"/>
    <mergeCell ref="C31:S31"/>
    <mergeCell ref="A52:A53"/>
    <mergeCell ref="A38:A39"/>
    <mergeCell ref="B40:E40"/>
    <mergeCell ref="B42:E42"/>
    <mergeCell ref="F38:I38"/>
    <mergeCell ref="B38:E39"/>
    <mergeCell ref="N41:O41"/>
    <mergeCell ref="L40:M40"/>
    <mergeCell ref="P52:R52"/>
    <mergeCell ref="N63:O63"/>
    <mergeCell ref="L63:M63"/>
    <mergeCell ref="L62:M62"/>
    <mergeCell ref="N62:O62"/>
    <mergeCell ref="A61:A62"/>
    <mergeCell ref="G70:I70"/>
    <mergeCell ref="G65:I65"/>
    <mergeCell ref="J69:K69"/>
    <mergeCell ref="B69:E69"/>
    <mergeCell ref="J67:K67"/>
    <mergeCell ref="L39:M39"/>
    <mergeCell ref="B55:E55"/>
    <mergeCell ref="B65:E65"/>
    <mergeCell ref="F61:F62"/>
    <mergeCell ref="B61:E62"/>
    <mergeCell ref="G41:H41"/>
    <mergeCell ref="B41:E41"/>
    <mergeCell ref="J62:K62"/>
    <mergeCell ref="J54:K54"/>
    <mergeCell ref="N67:O67"/>
    <mergeCell ref="M89:N89"/>
    <mergeCell ref="B66:E66"/>
    <mergeCell ref="B67:E67"/>
    <mergeCell ref="D78:U78"/>
    <mergeCell ref="B81:U81"/>
    <mergeCell ref="N70:O70"/>
    <mergeCell ref="G63:I63"/>
    <mergeCell ref="B68:E68"/>
    <mergeCell ref="J66:K66"/>
    <mergeCell ref="D74:U74"/>
    <mergeCell ref="D75:U75"/>
    <mergeCell ref="D76:U76"/>
    <mergeCell ref="D77:U77"/>
    <mergeCell ref="L66:M66"/>
    <mergeCell ref="G66:I66"/>
    <mergeCell ref="G67:I67"/>
    <mergeCell ref="L70:M70"/>
    <mergeCell ref="M93:N93"/>
    <mergeCell ref="Q88:S88"/>
    <mergeCell ref="Q89:S89"/>
    <mergeCell ref="Q92:S92"/>
    <mergeCell ref="Q93:S93"/>
    <mergeCell ref="A80:R80"/>
    <mergeCell ref="B88:J88"/>
    <mergeCell ref="B85:U85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2" manualBreakCount="2">
    <brk id="34" min="1" max="20" man="1"/>
    <brk id="6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1417691</vt:lpstr>
      <vt:lpstr>'1417691'!Область_друку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2024-02-13T09:07:53Z</cp:lastPrinted>
  <dcterms:created xsi:type="dcterms:W3CDTF">2019-01-14T08:15:45Z</dcterms:created>
  <dcterms:modified xsi:type="dcterms:W3CDTF">2024-02-13T14:59:36Z</dcterms:modified>
</cp:coreProperties>
</file>