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1307\Звіти УКБ 2021\"/>
    </mc:Choice>
  </mc:AlternateContent>
  <bookViews>
    <workbookView xWindow="0" yWindow="0" windowWidth="28800" windowHeight="12435"/>
  </bookViews>
  <sheets>
    <sheet name="звіт 31.12.2021" sheetId="3" r:id="rId1"/>
  </sheets>
  <definedNames>
    <definedName name="_xlnm.Print_Area" localSheetId="0">'звіт 31.12.2021'!$A$1:$M$74</definedName>
  </definedNames>
  <calcPr calcId="152511"/>
</workbook>
</file>

<file path=xl/calcChain.xml><?xml version="1.0" encoding="utf-8"?>
<calcChain xmlns="http://schemas.openxmlformats.org/spreadsheetml/2006/main">
  <c r="L62" i="3" l="1"/>
  <c r="G62" i="3"/>
  <c r="J62" i="3"/>
  <c r="M62" i="3"/>
  <c r="F59" i="3"/>
  <c r="G59" i="3"/>
  <c r="I58" i="3"/>
  <c r="J58" i="3"/>
  <c r="G58" i="3"/>
  <c r="L54" i="3"/>
  <c r="M54" i="3"/>
  <c r="J54" i="3"/>
  <c r="G54" i="3"/>
  <c r="J50" i="3"/>
  <c r="G51" i="3"/>
  <c r="L51" i="3"/>
  <c r="M51" i="3"/>
  <c r="I50" i="3"/>
  <c r="I51" i="3"/>
  <c r="J51" i="3"/>
  <c r="F50" i="3"/>
  <c r="G50" i="3"/>
  <c r="I42" i="3"/>
  <c r="L42" i="3"/>
  <c r="F42" i="3"/>
  <c r="G42" i="3"/>
  <c r="M32" i="3"/>
  <c r="L32" i="3"/>
  <c r="I33" i="3"/>
  <c r="L33" i="3"/>
  <c r="M33" i="3"/>
  <c r="J32" i="3"/>
  <c r="F33" i="3"/>
  <c r="G33" i="3"/>
  <c r="G32" i="3"/>
  <c r="F32" i="3"/>
  <c r="J33" i="3"/>
  <c r="J42" i="3"/>
  <c r="M42" i="3"/>
  <c r="F55" i="3"/>
  <c r="G55" i="3"/>
  <c r="L50" i="3"/>
  <c r="M50" i="3"/>
  <c r="L58" i="3"/>
  <c r="M58" i="3"/>
  <c r="I59" i="3"/>
  <c r="L59" i="3"/>
  <c r="M59" i="3"/>
  <c r="J59" i="3"/>
  <c r="I55" i="3"/>
  <c r="J55" i="3"/>
  <c r="L55" i="3"/>
  <c r="M55" i="3"/>
</calcChain>
</file>

<file path=xl/sharedStrings.xml><?xml version="1.0" encoding="utf-8"?>
<sst xmlns="http://schemas.openxmlformats.org/spreadsheetml/2006/main" count="119" uniqueCount="76">
  <si>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</si>
  <si>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</si>
  <si>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</si>
  <si>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</si>
  <si>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</si>
  <si>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</si>
  <si>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</si>
  <si>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</si>
  <si>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</si>
  <si>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</si>
  <si>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</si>
  <si>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</si>
  <si>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</si>
  <si>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</si>
  <si>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</si>
  <si>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</si>
  <si>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</si>
  <si>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</si>
  <si>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</si>
  <si>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</si>
  <si>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</si>
  <si>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</si>
  <si>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</si>
  <si>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</si>
  <si>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</si>
  <si>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</si>
  <si>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</si>
  <si>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</si>
  <si>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</si>
  <si>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</si>
  <si>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</si>
  <si>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</si>
  <si>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</si>
  <si>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</si>
  <si>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</si>
  <si>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</si>
  <si>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</si>
  <si>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</si>
  <si>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</si>
  <si>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____________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</si>
  <si>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</si>
  <si>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</si>
  <si>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</si>
  <si>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</si>
  <si>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Реалізація державної політики у сфері фізичної культури та спорту</t>
  </si>
  <si>
    <t>Розвиток сучасної спортивної інфраструктури</t>
  </si>
  <si>
    <t>Будівництво палацу спорту</t>
  </si>
  <si>
    <t>Обсяг будівництва (загальна площа)</t>
  </si>
  <si>
    <t>кв.м</t>
  </si>
  <si>
    <t>проектна документація</t>
  </si>
  <si>
    <t>кількість об'єктів</t>
  </si>
  <si>
    <t>од.</t>
  </si>
  <si>
    <t>рішення сесії</t>
  </si>
  <si>
    <t>грн.</t>
  </si>
  <si>
    <t>розрахунок</t>
  </si>
  <si>
    <t>рівень готовності</t>
  </si>
  <si>
    <t>%</t>
  </si>
  <si>
    <t>Обсяг видатків на будівництво</t>
  </si>
  <si>
    <t>Забезпечення будівництва палацу спорту по вул.Прибузькій, 5/1А в м.Хмельницькому</t>
  </si>
  <si>
    <t>площа, яку планується побудувати</t>
  </si>
  <si>
    <t>середні витрати на об'єкт будівництва</t>
  </si>
  <si>
    <t>середні витрати на будівництво 1 кв. м</t>
  </si>
  <si>
    <t>грн./кв.м</t>
  </si>
  <si>
    <t>0811</t>
  </si>
  <si>
    <t>Програма економічного та соціального розвитку Хмельницької міської територіальної громади на 2021 рік</t>
  </si>
  <si>
    <t>Управління капітального будівництва Хмельницької міської ради</t>
  </si>
  <si>
    <t>про виконання паспорта бюджетної програми місцевого бюджету на 2021 рік</t>
  </si>
  <si>
    <t xml:space="preserve">Пояснення щодо причин розбіжностей між фактичними та затвердженими результативними показниками. Розбіжність між фактичними і плановими показниками виникла у зв'язку з неосвоєнням коштів в повному обсязі через несприятливі погодні умови. Виконання програми буде продовжено у наступному році. </t>
  </si>
  <si>
    <t xml:space="preserve"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  Розбіжність між фактичними і плановими показниками виникла у зв'язку з неосвоєнням коштів в повному обсязі через несприятливі погодні умови. Виконання програми буде продовжено у наступному році. </t>
  </si>
  <si>
    <t>Начальник управління капітального будівництва</t>
  </si>
  <si>
    <t>Т.М. Поліщук</t>
  </si>
  <si>
    <t>Заступник начальника управління</t>
  </si>
  <si>
    <t>В.М.Гаман</t>
  </si>
  <si>
    <t>10. Узагальнений висновок про виконання бюджетної програми. Бюджетна програма за звітний рік в цілому виконана. Виконання програми буде продовжено у наступному році.</t>
  </si>
  <si>
    <t>Пояснення щодо причин розбіжностей між фактичними та затвердженими результативними показниками. Розбіжності відсутні.</t>
  </si>
  <si>
    <t>Аналіз стану виконання результативних показників. Планові результативні показники в цілому відповідать фактичним.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</si>
</sst>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1" fontId="1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zoomScaleSheetLayoutView="100" workbookViewId="0">
      <selection activeCell="F55" sqref="F55"/>
    </sheetView>
  </sheetViews>
  <sheetFormatPr defaultRowHeight="15.75" x14ac:dyDescent="0.25"/>
  <cols>
    <col min="1" max="1" width="4.42578125" style="6" customWidth="1"/>
    <col min="2" max="2" width="15" style="6" customWidth="1"/>
    <col min="3" max="4" width="9.140625" style="6"/>
    <col min="5" max="13" width="13" style="6" customWidth="1"/>
    <col min="14" max="16384" width="9.140625" style="6"/>
  </cols>
  <sheetData>
    <row r="1" spans="1:13" ht="15.75" customHeight="1" x14ac:dyDescent="0.25">
      <c r="J1" s="26" t="s">
        <v>42</v>
      </c>
      <c r="K1" s="26"/>
      <c r="L1" s="26"/>
      <c r="M1" s="26"/>
    </row>
    <row r="2" spans="1:13" x14ac:dyDescent="0.25">
      <c r="J2" s="26"/>
      <c r="K2" s="26"/>
      <c r="L2" s="26"/>
      <c r="M2" s="26"/>
    </row>
    <row r="3" spans="1:13" x14ac:dyDescent="0.25">
      <c r="J3" s="26"/>
      <c r="K3" s="26"/>
      <c r="L3" s="26"/>
      <c r="M3" s="26"/>
    </row>
    <row r="4" spans="1:13" x14ac:dyDescent="0.25">
      <c r="J4" s="26"/>
      <c r="K4" s="26"/>
      <c r="L4" s="26"/>
      <c r="M4" s="26"/>
    </row>
    <row r="5" spans="1:13" x14ac:dyDescent="0.25">
      <c r="A5" s="27" t="s">
        <v>16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25">
      <c r="A6" s="27" t="s">
        <v>66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.75" customHeight="1" x14ac:dyDescent="0.25">
      <c r="A7" s="18" t="s">
        <v>0</v>
      </c>
      <c r="B7" s="13">
        <v>1500000</v>
      </c>
      <c r="C7" s="3"/>
      <c r="E7" s="29" t="s">
        <v>65</v>
      </c>
      <c r="F7" s="29"/>
      <c r="G7" s="29"/>
      <c r="H7" s="29"/>
      <c r="I7" s="29"/>
      <c r="J7" s="29"/>
      <c r="K7" s="29"/>
      <c r="L7" s="29"/>
      <c r="M7" s="29"/>
    </row>
    <row r="8" spans="1:13" ht="15" customHeight="1" x14ac:dyDescent="0.25">
      <c r="A8" s="18"/>
      <c r="B8" s="7" t="s">
        <v>24</v>
      </c>
      <c r="C8" s="3"/>
      <c r="E8" s="22" t="s">
        <v>14</v>
      </c>
      <c r="F8" s="22"/>
      <c r="G8" s="22"/>
      <c r="H8" s="22"/>
      <c r="I8" s="22"/>
      <c r="J8" s="22"/>
      <c r="K8" s="22"/>
      <c r="L8" s="22"/>
      <c r="M8" s="22"/>
    </row>
    <row r="9" spans="1:13" ht="15.75" customHeight="1" x14ac:dyDescent="0.25">
      <c r="A9" s="18" t="s">
        <v>1</v>
      </c>
      <c r="B9" s="13">
        <v>1510000</v>
      </c>
      <c r="C9" s="3"/>
      <c r="E9" s="29" t="s">
        <v>65</v>
      </c>
      <c r="F9" s="29"/>
      <c r="G9" s="29"/>
      <c r="H9" s="29"/>
      <c r="I9" s="29"/>
      <c r="J9" s="29"/>
      <c r="K9" s="29"/>
      <c r="L9" s="29"/>
      <c r="M9" s="29"/>
    </row>
    <row r="10" spans="1:13" ht="15" customHeight="1" x14ac:dyDescent="0.25">
      <c r="A10" s="18"/>
      <c r="B10" s="7" t="s">
        <v>24</v>
      </c>
      <c r="C10" s="3"/>
      <c r="E10" s="17" t="s">
        <v>13</v>
      </c>
      <c r="F10" s="17"/>
      <c r="G10" s="17"/>
      <c r="H10" s="17"/>
      <c r="I10" s="17"/>
      <c r="J10" s="17"/>
      <c r="K10" s="17"/>
      <c r="L10" s="17"/>
      <c r="M10" s="17"/>
    </row>
    <row r="11" spans="1:13" ht="38.25" customHeight="1" x14ac:dyDescent="0.25">
      <c r="A11" s="18" t="s">
        <v>2</v>
      </c>
      <c r="B11" s="13">
        <v>1515043</v>
      </c>
      <c r="C11" s="12" t="s">
        <v>63</v>
      </c>
      <c r="E11" s="21" t="s">
        <v>43</v>
      </c>
      <c r="F11" s="21"/>
      <c r="G11" s="21"/>
      <c r="H11" s="21"/>
      <c r="I11" s="21"/>
      <c r="J11" s="21"/>
      <c r="K11" s="21"/>
      <c r="L11" s="21"/>
      <c r="M11" s="21"/>
    </row>
    <row r="12" spans="1:13" ht="15" customHeight="1" x14ac:dyDescent="0.25">
      <c r="A12" s="18"/>
      <c r="B12" s="5" t="s">
        <v>41</v>
      </c>
      <c r="C12" s="5" t="s">
        <v>3</v>
      </c>
      <c r="E12" s="22" t="s">
        <v>15</v>
      </c>
      <c r="F12" s="22"/>
      <c r="G12" s="22"/>
      <c r="H12" s="22"/>
      <c r="I12" s="22"/>
      <c r="J12" s="22"/>
      <c r="K12" s="22"/>
      <c r="L12" s="22"/>
      <c r="M12" s="22"/>
    </row>
    <row r="13" spans="1:13" ht="19.5" customHeight="1" x14ac:dyDescent="0.25">
      <c r="A13" s="30" t="s">
        <v>28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3" x14ac:dyDescent="0.25">
      <c r="A14" s="1"/>
    </row>
    <row r="15" spans="1:13" ht="21.75" customHeight="1" x14ac:dyDescent="0.25">
      <c r="A15" s="4" t="s">
        <v>23</v>
      </c>
      <c r="B15" s="16" t="s">
        <v>25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ht="15.75" customHeight="1" x14ac:dyDescent="0.25">
      <c r="A16" s="4"/>
      <c r="B16" s="23" t="s">
        <v>44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5"/>
    </row>
    <row r="17" spans="1:26" x14ac:dyDescent="0.25">
      <c r="A17" s="4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26" x14ac:dyDescent="0.25">
      <c r="A18" s="1"/>
    </row>
    <row r="19" spans="1:26" x14ac:dyDescent="0.25">
      <c r="A19" s="8" t="s">
        <v>29</v>
      </c>
      <c r="F19" s="31" t="s">
        <v>45</v>
      </c>
      <c r="G19" s="31"/>
      <c r="H19" s="31"/>
      <c r="I19" s="31"/>
    </row>
    <row r="20" spans="1:26" x14ac:dyDescent="0.25">
      <c r="A20" s="3"/>
    </row>
    <row r="21" spans="1:26" x14ac:dyDescent="0.25">
      <c r="A21" s="8" t="s">
        <v>30</v>
      </c>
    </row>
    <row r="22" spans="1:26" ht="32.25" customHeight="1" x14ac:dyDescent="0.25">
      <c r="A22" s="4" t="s">
        <v>23</v>
      </c>
      <c r="B22" s="16" t="s">
        <v>5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26" ht="15.75" customHeight="1" x14ac:dyDescent="0.25">
      <c r="A23" s="4"/>
      <c r="B23" s="23" t="s">
        <v>58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5"/>
    </row>
    <row r="24" spans="1:26" x14ac:dyDescent="0.25">
      <c r="A24" s="4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26" x14ac:dyDescent="0.25">
      <c r="A25" s="1"/>
    </row>
    <row r="26" spans="1:26" x14ac:dyDescent="0.25">
      <c r="A26" s="8" t="s">
        <v>31</v>
      </c>
    </row>
    <row r="27" spans="1:26" x14ac:dyDescent="0.25">
      <c r="M27" s="3" t="s">
        <v>26</v>
      </c>
    </row>
    <row r="28" spans="1:26" x14ac:dyDescent="0.25">
      <c r="A28" s="1"/>
    </row>
    <row r="29" spans="1:26" ht="30" customHeight="1" x14ac:dyDescent="0.25">
      <c r="A29" s="16" t="s">
        <v>23</v>
      </c>
      <c r="B29" s="16" t="s">
        <v>32</v>
      </c>
      <c r="C29" s="16"/>
      <c r="D29" s="16"/>
      <c r="E29" s="16" t="s">
        <v>17</v>
      </c>
      <c r="F29" s="16"/>
      <c r="G29" s="16"/>
      <c r="H29" s="16" t="s">
        <v>33</v>
      </c>
      <c r="I29" s="16"/>
      <c r="J29" s="16"/>
      <c r="K29" s="16" t="s">
        <v>18</v>
      </c>
      <c r="L29" s="16"/>
      <c r="M29" s="16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33" customHeight="1" x14ac:dyDescent="0.25">
      <c r="A30" s="16"/>
      <c r="B30" s="16"/>
      <c r="C30" s="16"/>
      <c r="D30" s="16"/>
      <c r="E30" s="4" t="s">
        <v>19</v>
      </c>
      <c r="F30" s="4" t="s">
        <v>20</v>
      </c>
      <c r="G30" s="4" t="s">
        <v>21</v>
      </c>
      <c r="H30" s="4" t="s">
        <v>19</v>
      </c>
      <c r="I30" s="4" t="s">
        <v>20</v>
      </c>
      <c r="J30" s="4" t="s">
        <v>21</v>
      </c>
      <c r="K30" s="4" t="s">
        <v>19</v>
      </c>
      <c r="L30" s="4" t="s">
        <v>20</v>
      </c>
      <c r="M30" s="4" t="s">
        <v>21</v>
      </c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25">
      <c r="A31" s="4">
        <v>1</v>
      </c>
      <c r="B31" s="16">
        <v>2</v>
      </c>
      <c r="C31" s="16"/>
      <c r="D31" s="16"/>
      <c r="E31" s="4">
        <v>3</v>
      </c>
      <c r="F31" s="4">
        <v>4</v>
      </c>
      <c r="G31" s="4">
        <v>5</v>
      </c>
      <c r="H31" s="4">
        <v>6</v>
      </c>
      <c r="I31" s="4">
        <v>7</v>
      </c>
      <c r="J31" s="4">
        <v>8</v>
      </c>
      <c r="K31" s="4">
        <v>9</v>
      </c>
      <c r="L31" s="4">
        <v>10</v>
      </c>
      <c r="M31" s="4">
        <v>11</v>
      </c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25">
      <c r="A32" s="4"/>
      <c r="B32" s="16" t="s">
        <v>46</v>
      </c>
      <c r="C32" s="16"/>
      <c r="D32" s="16"/>
      <c r="E32" s="4"/>
      <c r="F32" s="14">
        <f>17000000+70000000+25000000+20000000+32955840</f>
        <v>164955840</v>
      </c>
      <c r="G32" s="4">
        <f>F32</f>
        <v>164955840</v>
      </c>
      <c r="H32" s="4"/>
      <c r="I32" s="4">
        <v>164687734</v>
      </c>
      <c r="J32" s="4">
        <f>I32</f>
        <v>164687734</v>
      </c>
      <c r="K32" s="4"/>
      <c r="L32" s="4">
        <f>I32-F32</f>
        <v>-268106</v>
      </c>
      <c r="M32" s="4">
        <f>L32</f>
        <v>-268106</v>
      </c>
      <c r="R32" s="9"/>
      <c r="S32" s="9"/>
      <c r="T32" s="9"/>
      <c r="U32" s="9"/>
      <c r="V32" s="9"/>
      <c r="W32" s="9"/>
      <c r="X32" s="9"/>
      <c r="Y32" s="9"/>
      <c r="Z32" s="9"/>
    </row>
    <row r="33" spans="1:26" x14ac:dyDescent="0.25">
      <c r="A33" s="4"/>
      <c r="B33" s="16" t="s">
        <v>6</v>
      </c>
      <c r="C33" s="16"/>
      <c r="D33" s="16"/>
      <c r="E33" s="4"/>
      <c r="F33" s="4">
        <f>F32</f>
        <v>164955840</v>
      </c>
      <c r="G33" s="14">
        <f>F33</f>
        <v>164955840</v>
      </c>
      <c r="H33" s="4"/>
      <c r="I33" s="4">
        <f>I32</f>
        <v>164687734</v>
      </c>
      <c r="J33" s="14">
        <f>I33</f>
        <v>164687734</v>
      </c>
      <c r="K33" s="4"/>
      <c r="L33" s="14">
        <f>I33-F33</f>
        <v>-268106</v>
      </c>
      <c r="M33" s="14">
        <f>L33</f>
        <v>-268106</v>
      </c>
      <c r="R33" s="9"/>
      <c r="S33" s="9"/>
      <c r="T33" s="9"/>
      <c r="U33" s="9"/>
      <c r="V33" s="9"/>
      <c r="W33" s="9"/>
      <c r="X33" s="9"/>
      <c r="Y33" s="9"/>
      <c r="Z33" s="9"/>
    </row>
    <row r="34" spans="1:26" ht="47.25" customHeight="1" x14ac:dyDescent="0.25">
      <c r="A34" s="32" t="s">
        <v>68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26" x14ac:dyDescent="0.25">
      <c r="A35" s="1"/>
    </row>
    <row r="36" spans="1:26" ht="33" customHeight="1" x14ac:dyDescent="0.25">
      <c r="A36" s="19" t="s">
        <v>34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26" x14ac:dyDescent="0.25">
      <c r="M37" s="3" t="s">
        <v>26</v>
      </c>
    </row>
    <row r="38" spans="1:26" x14ac:dyDescent="0.25">
      <c r="A38" s="1"/>
    </row>
    <row r="39" spans="1:26" ht="31.5" customHeight="1" x14ac:dyDescent="0.25">
      <c r="A39" s="16" t="s">
        <v>4</v>
      </c>
      <c r="B39" s="16" t="s">
        <v>35</v>
      </c>
      <c r="C39" s="16"/>
      <c r="D39" s="16"/>
      <c r="E39" s="16" t="s">
        <v>17</v>
      </c>
      <c r="F39" s="16"/>
      <c r="G39" s="16"/>
      <c r="H39" s="16" t="s">
        <v>33</v>
      </c>
      <c r="I39" s="16"/>
      <c r="J39" s="16"/>
      <c r="K39" s="16" t="s">
        <v>18</v>
      </c>
      <c r="L39" s="16"/>
      <c r="M39" s="16"/>
    </row>
    <row r="40" spans="1:26" ht="33.75" customHeight="1" x14ac:dyDescent="0.25">
      <c r="A40" s="16"/>
      <c r="B40" s="16"/>
      <c r="C40" s="16"/>
      <c r="D40" s="16"/>
      <c r="E40" s="4" t="s">
        <v>19</v>
      </c>
      <c r="F40" s="4" t="s">
        <v>20</v>
      </c>
      <c r="G40" s="4" t="s">
        <v>21</v>
      </c>
      <c r="H40" s="4" t="s">
        <v>19</v>
      </c>
      <c r="I40" s="4" t="s">
        <v>20</v>
      </c>
      <c r="J40" s="4" t="s">
        <v>21</v>
      </c>
      <c r="K40" s="4" t="s">
        <v>19</v>
      </c>
      <c r="L40" s="4" t="s">
        <v>20</v>
      </c>
      <c r="M40" s="4" t="s">
        <v>21</v>
      </c>
    </row>
    <row r="41" spans="1:26" x14ac:dyDescent="0.25">
      <c r="A41" s="4">
        <v>1</v>
      </c>
      <c r="B41" s="16">
        <v>2</v>
      </c>
      <c r="C41" s="16"/>
      <c r="D41" s="16"/>
      <c r="E41" s="4">
        <v>3</v>
      </c>
      <c r="F41" s="4">
        <v>4</v>
      </c>
      <c r="G41" s="4">
        <v>5</v>
      </c>
      <c r="H41" s="4">
        <v>6</v>
      </c>
      <c r="I41" s="4">
        <v>7</v>
      </c>
      <c r="J41" s="4">
        <v>8</v>
      </c>
      <c r="K41" s="4">
        <v>9</v>
      </c>
      <c r="L41" s="4">
        <v>10</v>
      </c>
      <c r="M41" s="4">
        <v>11</v>
      </c>
    </row>
    <row r="42" spans="1:26" ht="75.75" customHeight="1" x14ac:dyDescent="0.25">
      <c r="A42" s="4"/>
      <c r="B42" s="28" t="s">
        <v>64</v>
      </c>
      <c r="C42" s="28"/>
      <c r="D42" s="28"/>
      <c r="E42" s="4"/>
      <c r="F42" s="4">
        <f>F32</f>
        <v>164955840</v>
      </c>
      <c r="G42" s="4">
        <f>F42</f>
        <v>164955840</v>
      </c>
      <c r="H42" s="4"/>
      <c r="I42" s="4">
        <f>I32</f>
        <v>164687734</v>
      </c>
      <c r="J42" s="4">
        <f>I42</f>
        <v>164687734</v>
      </c>
      <c r="K42" s="4"/>
      <c r="L42" s="4">
        <f>I42-F42</f>
        <v>-268106</v>
      </c>
      <c r="M42" s="4">
        <f>J42-G42</f>
        <v>-268106</v>
      </c>
    </row>
    <row r="43" spans="1:26" x14ac:dyDescent="0.25">
      <c r="A43" s="1"/>
    </row>
    <row r="44" spans="1:26" x14ac:dyDescent="0.25">
      <c r="A44" s="8" t="s">
        <v>36</v>
      </c>
    </row>
    <row r="45" spans="1:26" x14ac:dyDescent="0.25">
      <c r="A45" s="1"/>
    </row>
    <row r="46" spans="1:26" ht="29.25" customHeight="1" x14ac:dyDescent="0.25">
      <c r="A46" s="16" t="s">
        <v>4</v>
      </c>
      <c r="B46" s="16" t="s">
        <v>22</v>
      </c>
      <c r="C46" s="16" t="s">
        <v>7</v>
      </c>
      <c r="D46" s="16" t="s">
        <v>8</v>
      </c>
      <c r="E46" s="16" t="s">
        <v>17</v>
      </c>
      <c r="F46" s="16"/>
      <c r="G46" s="16"/>
      <c r="H46" s="16" t="s">
        <v>37</v>
      </c>
      <c r="I46" s="16"/>
      <c r="J46" s="16"/>
      <c r="K46" s="16" t="s">
        <v>18</v>
      </c>
      <c r="L46" s="16"/>
      <c r="M46" s="16"/>
    </row>
    <row r="47" spans="1:26" ht="30.75" customHeight="1" x14ac:dyDescent="0.25">
      <c r="A47" s="16"/>
      <c r="B47" s="16"/>
      <c r="C47" s="16"/>
      <c r="D47" s="16"/>
      <c r="E47" s="4" t="s">
        <v>19</v>
      </c>
      <c r="F47" s="4" t="s">
        <v>20</v>
      </c>
      <c r="G47" s="4" t="s">
        <v>21</v>
      </c>
      <c r="H47" s="4" t="s">
        <v>19</v>
      </c>
      <c r="I47" s="4" t="s">
        <v>20</v>
      </c>
      <c r="J47" s="4" t="s">
        <v>21</v>
      </c>
      <c r="K47" s="4" t="s">
        <v>19</v>
      </c>
      <c r="L47" s="4" t="s">
        <v>20</v>
      </c>
      <c r="M47" s="4" t="s">
        <v>21</v>
      </c>
    </row>
    <row r="48" spans="1:26" x14ac:dyDescent="0.25">
      <c r="A48" s="4">
        <v>1</v>
      </c>
      <c r="B48" s="4">
        <v>2</v>
      </c>
      <c r="C48" s="4">
        <v>3</v>
      </c>
      <c r="D48" s="4">
        <v>4</v>
      </c>
      <c r="E48" s="4">
        <v>5</v>
      </c>
      <c r="F48" s="4">
        <v>6</v>
      </c>
      <c r="G48" s="4">
        <v>7</v>
      </c>
      <c r="H48" s="4">
        <v>8</v>
      </c>
      <c r="I48" s="4">
        <v>9</v>
      </c>
      <c r="J48" s="4">
        <v>10</v>
      </c>
      <c r="K48" s="4">
        <v>11</v>
      </c>
      <c r="L48" s="4">
        <v>12</v>
      </c>
      <c r="M48" s="4">
        <v>13</v>
      </c>
    </row>
    <row r="49" spans="1:13" x14ac:dyDescent="0.25">
      <c r="A49" s="4">
        <v>1</v>
      </c>
      <c r="B49" s="4" t="s">
        <v>9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47.25" x14ac:dyDescent="0.25">
      <c r="A50" s="4"/>
      <c r="B50" s="2" t="s">
        <v>57</v>
      </c>
      <c r="C50" s="14" t="s">
        <v>53</v>
      </c>
      <c r="D50" s="14" t="s">
        <v>52</v>
      </c>
      <c r="E50" s="4"/>
      <c r="F50" s="14">
        <f>F32</f>
        <v>164955840</v>
      </c>
      <c r="G50" s="4">
        <f>F50</f>
        <v>164955840</v>
      </c>
      <c r="H50" s="4"/>
      <c r="I50" s="4">
        <f>I32</f>
        <v>164687734</v>
      </c>
      <c r="J50" s="4">
        <f>I50</f>
        <v>164687734</v>
      </c>
      <c r="K50" s="4"/>
      <c r="L50" s="4">
        <f>I50-F50</f>
        <v>-268106</v>
      </c>
      <c r="M50" s="4">
        <f>L50</f>
        <v>-268106</v>
      </c>
    </row>
    <row r="51" spans="1:13" ht="63" x14ac:dyDescent="0.25">
      <c r="A51" s="4"/>
      <c r="B51" s="2" t="s">
        <v>47</v>
      </c>
      <c r="C51" s="14" t="s">
        <v>48</v>
      </c>
      <c r="D51" s="14" t="s">
        <v>49</v>
      </c>
      <c r="E51" s="4"/>
      <c r="F51" s="14">
        <v>14002</v>
      </c>
      <c r="G51" s="14">
        <f>F51</f>
        <v>14002</v>
      </c>
      <c r="H51" s="4"/>
      <c r="I51" s="4">
        <f>F51</f>
        <v>14002</v>
      </c>
      <c r="J51" s="14">
        <f>I51</f>
        <v>14002</v>
      </c>
      <c r="K51" s="4"/>
      <c r="L51" s="14">
        <f>I51-F51</f>
        <v>0</v>
      </c>
      <c r="M51" s="14">
        <f>L51</f>
        <v>0</v>
      </c>
    </row>
    <row r="52" spans="1:13" ht="62.25" customHeight="1" x14ac:dyDescent="0.25">
      <c r="A52" s="28" t="s">
        <v>67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 x14ac:dyDescent="0.25">
      <c r="A53" s="4">
        <v>2</v>
      </c>
      <c r="B53" s="4" t="s">
        <v>10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ht="31.5" x14ac:dyDescent="0.25">
      <c r="A54" s="4"/>
      <c r="B54" s="2" t="s">
        <v>50</v>
      </c>
      <c r="C54" s="14" t="s">
        <v>51</v>
      </c>
      <c r="D54" s="14" t="s">
        <v>52</v>
      </c>
      <c r="E54" s="4"/>
      <c r="F54" s="4">
        <v>1</v>
      </c>
      <c r="G54" s="4">
        <f>F54</f>
        <v>1</v>
      </c>
      <c r="H54" s="4"/>
      <c r="I54" s="4">
        <v>1</v>
      </c>
      <c r="J54" s="4">
        <f>I54</f>
        <v>1</v>
      </c>
      <c r="K54" s="4"/>
      <c r="L54" s="4">
        <f>I54-F54</f>
        <v>0</v>
      </c>
      <c r="M54" s="4">
        <f>L54</f>
        <v>0</v>
      </c>
    </row>
    <row r="55" spans="1:13" ht="47.25" x14ac:dyDescent="0.25">
      <c r="A55" s="4"/>
      <c r="B55" s="2" t="s">
        <v>59</v>
      </c>
      <c r="C55" s="14" t="s">
        <v>48</v>
      </c>
      <c r="D55" s="14" t="s">
        <v>54</v>
      </c>
      <c r="E55" s="4"/>
      <c r="F55" s="11">
        <f>F50/F59</f>
        <v>5154.1249097165201</v>
      </c>
      <c r="G55" s="11">
        <f>F55</f>
        <v>5154.1249097165201</v>
      </c>
      <c r="H55" s="4"/>
      <c r="I55" s="11">
        <f>I50/I59</f>
        <v>5145.7478082265434</v>
      </c>
      <c r="J55" s="11">
        <f>I55</f>
        <v>5145.7478082265434</v>
      </c>
      <c r="K55" s="11"/>
      <c r="L55" s="11">
        <f>I55-F55</f>
        <v>-8.3771014899766669</v>
      </c>
      <c r="M55" s="11">
        <f>L55</f>
        <v>-8.3771014899766669</v>
      </c>
    </row>
    <row r="56" spans="1:13" x14ac:dyDescent="0.25">
      <c r="A56" s="16" t="s">
        <v>38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x14ac:dyDescent="0.25">
      <c r="A57" s="4">
        <v>3</v>
      </c>
      <c r="B57" s="4" t="s">
        <v>11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ht="63" x14ac:dyDescent="0.25">
      <c r="A58" s="4"/>
      <c r="B58" s="2" t="s">
        <v>60</v>
      </c>
      <c r="C58" s="14" t="s">
        <v>53</v>
      </c>
      <c r="D58" s="14" t="s">
        <v>54</v>
      </c>
      <c r="E58" s="4"/>
      <c r="F58" s="14">
        <v>448128773</v>
      </c>
      <c r="G58" s="4">
        <f>F58</f>
        <v>448128773</v>
      </c>
      <c r="H58" s="4"/>
      <c r="I58" s="4">
        <f>F58</f>
        <v>448128773</v>
      </c>
      <c r="J58" s="4">
        <f>I58</f>
        <v>448128773</v>
      </c>
      <c r="K58" s="4"/>
      <c r="L58" s="4">
        <f>I58-F58</f>
        <v>0</v>
      </c>
      <c r="M58" s="4">
        <f>L58</f>
        <v>0</v>
      </c>
    </row>
    <row r="59" spans="1:13" ht="63" x14ac:dyDescent="0.25">
      <c r="A59" s="4"/>
      <c r="B59" s="2" t="s">
        <v>61</v>
      </c>
      <c r="C59" s="14" t="s">
        <v>62</v>
      </c>
      <c r="D59" s="14" t="s">
        <v>54</v>
      </c>
      <c r="E59" s="4"/>
      <c r="F59" s="11">
        <f>F58/F51</f>
        <v>32004.62598200257</v>
      </c>
      <c r="G59" s="11">
        <f>F59</f>
        <v>32004.62598200257</v>
      </c>
      <c r="H59" s="11"/>
      <c r="I59" s="11">
        <f>I58/I51</f>
        <v>32004.62598200257</v>
      </c>
      <c r="J59" s="11">
        <f>I59</f>
        <v>32004.62598200257</v>
      </c>
      <c r="K59" s="11"/>
      <c r="L59" s="14">
        <f>I59-F59</f>
        <v>0</v>
      </c>
      <c r="M59" s="11">
        <f>L59</f>
        <v>0</v>
      </c>
    </row>
    <row r="60" spans="1:13" x14ac:dyDescent="0.25">
      <c r="A60" s="16" t="s">
        <v>38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x14ac:dyDescent="0.25">
      <c r="A61" s="4">
        <v>4</v>
      </c>
      <c r="B61" s="4" t="s">
        <v>12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31.5" x14ac:dyDescent="0.25">
      <c r="A62" s="4"/>
      <c r="B62" s="2" t="s">
        <v>55</v>
      </c>
      <c r="C62" s="14" t="s">
        <v>56</v>
      </c>
      <c r="D62" s="14" t="s">
        <v>54</v>
      </c>
      <c r="E62" s="4"/>
      <c r="F62" s="4">
        <v>64</v>
      </c>
      <c r="G62" s="4">
        <f>F62</f>
        <v>64</v>
      </c>
      <c r="H62" s="4"/>
      <c r="I62" s="4">
        <v>64</v>
      </c>
      <c r="J62" s="4">
        <f>I62</f>
        <v>64</v>
      </c>
      <c r="K62" s="4"/>
      <c r="L62" s="4">
        <f>I62-F62</f>
        <v>0</v>
      </c>
      <c r="M62" s="4">
        <f>J62-G62</f>
        <v>0</v>
      </c>
    </row>
    <row r="63" spans="1:13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x14ac:dyDescent="0.25">
      <c r="A64" s="16" t="s">
        <v>74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x14ac:dyDescent="0.25">
      <c r="A65" s="16" t="s">
        <v>75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x14ac:dyDescent="0.25">
      <c r="A66" s="1"/>
    </row>
    <row r="67" spans="1:13" ht="36.75" customHeight="1" x14ac:dyDescent="0.25">
      <c r="A67" s="19" t="s">
        <v>73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</row>
    <row r="68" spans="1:13" ht="6.75" customHeight="1" x14ac:dyDescent="0.25">
      <c r="A68" s="30" t="s">
        <v>39</v>
      </c>
      <c r="B68" s="30"/>
      <c r="C68" s="30"/>
      <c r="D68" s="30"/>
    </row>
    <row r="69" spans="1:13" ht="19.5" customHeight="1" x14ac:dyDescent="0.25">
      <c r="A69" s="10" t="s">
        <v>40</v>
      </c>
      <c r="B69" s="10"/>
      <c r="C69" s="10"/>
      <c r="D69" s="10"/>
    </row>
    <row r="70" spans="1:13" x14ac:dyDescent="0.25">
      <c r="A70" s="36" t="s">
        <v>69</v>
      </c>
      <c r="B70" s="36"/>
      <c r="C70" s="36"/>
      <c r="D70" s="36"/>
      <c r="E70" s="36"/>
    </row>
    <row r="71" spans="1:13" x14ac:dyDescent="0.25">
      <c r="A71" s="36"/>
      <c r="B71" s="36"/>
      <c r="C71" s="36"/>
      <c r="D71" s="36"/>
      <c r="E71" s="36"/>
      <c r="G71" s="35"/>
      <c r="H71" s="35"/>
      <c r="J71" s="35" t="s">
        <v>70</v>
      </c>
      <c r="K71" s="35"/>
      <c r="L71" s="35"/>
      <c r="M71" s="35"/>
    </row>
    <row r="72" spans="1:13" ht="15.75" customHeight="1" x14ac:dyDescent="0.25">
      <c r="A72" s="15"/>
      <c r="B72" s="15"/>
      <c r="C72" s="15"/>
      <c r="D72" s="15"/>
      <c r="E72" s="15"/>
      <c r="J72" s="34" t="s">
        <v>27</v>
      </c>
      <c r="K72" s="34"/>
      <c r="L72" s="34"/>
      <c r="M72" s="34"/>
    </row>
    <row r="73" spans="1:13" ht="43.5" customHeight="1" x14ac:dyDescent="0.25">
      <c r="A73" s="36" t="s">
        <v>71</v>
      </c>
      <c r="B73" s="36"/>
      <c r="C73" s="36"/>
      <c r="D73" s="36"/>
      <c r="E73" s="36"/>
      <c r="G73" s="35"/>
      <c r="H73" s="35"/>
      <c r="J73" s="35" t="s">
        <v>72</v>
      </c>
      <c r="K73" s="35"/>
      <c r="L73" s="35"/>
      <c r="M73" s="35"/>
    </row>
    <row r="74" spans="1:13" ht="15.75" customHeight="1" x14ac:dyDescent="0.25">
      <c r="A74" s="36"/>
      <c r="B74" s="36"/>
      <c r="C74" s="36"/>
      <c r="D74" s="36"/>
      <c r="E74" s="36"/>
      <c r="J74" s="34" t="s">
        <v>27</v>
      </c>
      <c r="K74" s="34"/>
      <c r="L74" s="34"/>
      <c r="M74" s="34"/>
    </row>
  </sheetData>
  <mergeCells count="62">
    <mergeCell ref="J73:M73"/>
    <mergeCell ref="J74:M74"/>
    <mergeCell ref="B41:D41"/>
    <mergeCell ref="B42:D42"/>
    <mergeCell ref="A70:E71"/>
    <mergeCell ref="A73:E74"/>
    <mergeCell ref="G71:H71"/>
    <mergeCell ref="G73:H73"/>
    <mergeCell ref="B46:B47"/>
    <mergeCell ref="C46:C47"/>
    <mergeCell ref="J72:M72"/>
    <mergeCell ref="J71:M71"/>
    <mergeCell ref="A60:M60"/>
    <mergeCell ref="A64:M64"/>
    <mergeCell ref="A65:M65"/>
    <mergeCell ref="A46:A47"/>
    <mergeCell ref="B33:D33"/>
    <mergeCell ref="A34:M34"/>
    <mergeCell ref="A36:M36"/>
    <mergeCell ref="B39:D40"/>
    <mergeCell ref="K39:M39"/>
    <mergeCell ref="E39:G39"/>
    <mergeCell ref="H39:J39"/>
    <mergeCell ref="A68:D68"/>
    <mergeCell ref="K46:M46"/>
    <mergeCell ref="B23:M23"/>
    <mergeCell ref="B24:M24"/>
    <mergeCell ref="A29:A30"/>
    <mergeCell ref="E29:G29"/>
    <mergeCell ref="H29:J29"/>
    <mergeCell ref="K29:M29"/>
    <mergeCell ref="B29:D30"/>
    <mergeCell ref="A56:M56"/>
    <mergeCell ref="J1:M4"/>
    <mergeCell ref="A11:A12"/>
    <mergeCell ref="A5:M5"/>
    <mergeCell ref="A52:M52"/>
    <mergeCell ref="A6:M6"/>
    <mergeCell ref="E7:M7"/>
    <mergeCell ref="E8:M8"/>
    <mergeCell ref="E9:M9"/>
    <mergeCell ref="A9:A10"/>
    <mergeCell ref="B17:M17"/>
    <mergeCell ref="U29:W29"/>
    <mergeCell ref="X29:Z29"/>
    <mergeCell ref="E11:M11"/>
    <mergeCell ref="E12:M12"/>
    <mergeCell ref="B15:M15"/>
    <mergeCell ref="B16:M16"/>
    <mergeCell ref="A13:M13"/>
    <mergeCell ref="B22:M22"/>
    <mergeCell ref="F19:I19"/>
    <mergeCell ref="H46:J46"/>
    <mergeCell ref="A39:A40"/>
    <mergeCell ref="E10:M10"/>
    <mergeCell ref="A7:A8"/>
    <mergeCell ref="A67:M67"/>
    <mergeCell ref="R29:T29"/>
    <mergeCell ref="D46:D47"/>
    <mergeCell ref="E46:G46"/>
    <mergeCell ref="B31:D31"/>
    <mergeCell ref="B32:D32"/>
  </mergeCells>
  <pageMargins left="0.16" right="0.16" top="0.35" bottom="0.3" header="0.31496062992125984" footer="0.31496062992125984"/>
  <pageSetup paperSize="9" scale="90" orientation="landscape" r:id="rId1"/>
  <rowBreaks count="2" manualBreakCount="2">
    <brk id="33" max="12" man="1"/>
    <brk id="5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31.12.2021</vt:lpstr>
      <vt:lpstr>'звіт 31.12.2021'!Область_друку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2022-02-03T11:42:11Z</cp:lastPrinted>
  <dcterms:created xsi:type="dcterms:W3CDTF">2018-12-28T08:43:53Z</dcterms:created>
  <dcterms:modified xsi:type="dcterms:W3CDTF">2022-07-13T05:56:03Z</dcterms:modified>
</cp:coreProperties>
</file>