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EM-18\Pochta\2022\Вересень\0609\УКБ паспорти\"/>
    </mc:Choice>
  </mc:AlternateContent>
  <bookViews>
    <workbookView xWindow="0" yWindow="0" windowWidth="28800" windowHeight="12435"/>
  </bookViews>
  <sheets>
    <sheet name="паспорт" sheetId="1" r:id="rId1"/>
  </sheets>
  <calcPr calcId="152511"/>
</workbook>
</file>

<file path=xl/calcChain.xml><?xml version="1.0" encoding="utf-8"?>
<calcChain xmlns="http://schemas.openxmlformats.org/spreadsheetml/2006/main">
  <c r="D38" i="1" l="1"/>
  <c r="E38" i="1"/>
  <c r="E40" i="1"/>
  <c r="F64" i="1"/>
  <c r="G66" i="1"/>
  <c r="G60" i="1"/>
  <c r="G63" i="1"/>
  <c r="G58" i="1"/>
  <c r="G64" i="1"/>
  <c r="F57" i="1"/>
  <c r="D40" i="1"/>
  <c r="D47" i="1"/>
  <c r="D49" i="1"/>
  <c r="E47" i="1"/>
  <c r="E49" i="1"/>
  <c r="F61" i="1"/>
  <c r="G61" i="1"/>
  <c r="G57" i="1"/>
</calcChain>
</file>

<file path=xl/sharedStrings.xml><?xml version="1.0" encoding="utf-8"?>
<sst xmlns="http://schemas.openxmlformats.org/spreadsheetml/2006/main" count="113" uniqueCount="84">
  <si>
    <t>ЗАТВЕРДЖЕНО</t>
  </si>
  <si>
    <t>Наказ / розпорядчий документ</t>
  </si>
  <si>
    <t>(найменування головного розпорядника коштів місцевого бюджету)</t>
  </si>
  <si>
    <t>Паспорт</t>
  </si>
  <si>
    <t>1.</t>
  </si>
  <si>
    <t>2.</t>
  </si>
  <si>
    <t>3.</t>
  </si>
  <si>
    <t>4.</t>
  </si>
  <si>
    <t>5.</t>
  </si>
  <si>
    <t>6.</t>
  </si>
  <si>
    <t>7.</t>
  </si>
  <si>
    <t>N з/п</t>
  </si>
  <si>
    <t>Завдання</t>
  </si>
  <si>
    <t>8.</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</si>
  <si>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</si>
  <si>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</si>
  <si>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</si>
  <si>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</si>
  <si>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</si>
  <si>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</si>
  <si>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</si>
  <si>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</si>
  <si>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</si>
  <si>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</si>
  <si>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</si>
  <si>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</si>
  <si>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</si>
  <si>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</si>
  <si>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</si>
  <si>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</si>
  <si>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</si>
  <si>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</si>
  <si>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</si>
  <si>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</si>
  <si>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</si>
  <si>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</si>
  <si>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</si>
  <si>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11.</t>
  </si>
  <si>
    <t>М. П.</t>
  </si>
  <si>
    <t>(ініціали/ініціал, прізвище)</t>
  </si>
  <si>
    <t>ЗАТВЕРДЖЕНО
Наказ Міністерства фінансів України 
26 серпня 2014 року № 836
(у редакції наказу Міністерства фінансів України від  29 грудня 2018 року № 1209)</t>
  </si>
  <si>
    <t>Реалізація державної політики у сфері фізичної культури та спорту</t>
  </si>
  <si>
    <t>Розвиток сучасної спортивної інфраструктури</t>
  </si>
  <si>
    <t>Будівництво палацу спорту</t>
  </si>
  <si>
    <t>Обсяг будівництва (загальна площа)</t>
  </si>
  <si>
    <t>кв.м</t>
  </si>
  <si>
    <t>проектна документація</t>
  </si>
  <si>
    <t>кількість об'єктів</t>
  </si>
  <si>
    <t>од.</t>
  </si>
  <si>
    <t>рішення сесії</t>
  </si>
  <si>
    <t>грн.</t>
  </si>
  <si>
    <t>розрахунок</t>
  </si>
  <si>
    <t>рівень готовності</t>
  </si>
  <si>
    <t>%</t>
  </si>
  <si>
    <t>Т.М.Поліщук</t>
  </si>
  <si>
    <t>С.М.Ямчук</t>
  </si>
  <si>
    <t>Фінансове управління Хмельницької міської ради</t>
  </si>
  <si>
    <t>Начальник управління</t>
  </si>
  <si>
    <t>(грн.)</t>
  </si>
  <si>
    <t>Обсяг видатків на будівництво</t>
  </si>
  <si>
    <t>Забезпечення будівництва палацу спорту по вул.Прибузькій, 5/1А в м.Хмельницькому</t>
  </si>
  <si>
    <t>площа, яку планується побудувати</t>
  </si>
  <si>
    <t>середні витрати на об'єкт будівництва</t>
  </si>
  <si>
    <t>середні витрати на будівництво 1 кв. м</t>
  </si>
  <si>
    <t>грн./кв.м</t>
  </si>
  <si>
    <t>(код Програмної класифікації видатків та кредитування місцевого бюджету)</t>
  </si>
  <si>
    <t>(код за ЄДРПОУ)</t>
  </si>
  <si>
    <t>02498582</t>
  </si>
  <si>
    <t>(код Типової програмної класифікації видатків та кредитування місцевого бюджету)</t>
  </si>
  <si>
    <t>0811</t>
  </si>
  <si>
    <t>5043</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</si>
  <si>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</si>
  <si>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</si>
  <si>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</si>
  <si>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Управління капітального будівництва Хмельницької міської ради</t>
  </si>
  <si>
    <t xml:space="preserve"> Управління капітального будівництва Хмельницької міської ради</t>
  </si>
  <si>
    <t>Начальник управління капітального будівництва Хмельницької міської ради</t>
  </si>
  <si>
    <t>бюджетної програми місцевого бюджету на 2022 рік</t>
  </si>
  <si>
    <t>Розвиток спортивної інфраструктури, у тому числі реконструкція, будівельно-ремонтні роботи об'єктів закладів фізичної культури і спорту, що забезпечують розвиток резервного спорту, льодових палаців/арен та стадіонів</t>
  </si>
  <si>
    <t>Програма економічного та соціального розвитку Хмельницької міської територіальної громади на 2022 рік</t>
  </si>
  <si>
    <r>
      <t>Підстави для виконання бюджетної програми: : Конституція України, Бюджетний кодекс України, Закон України «Про Державний бюджет України на 2022 рік», Закон України «Про місцеве самоврядування», Закон України «Про державне прогнозування та розроблення програм економічного та соціального розвитку України», Постанова  КМУ «Про затвердження Порядку розроблення та виконання державних цільових програм» від 31.01.2007 р. № 106, Наказ Міністерства економіки України «Про затвердження Методичних рекомендацій щодо порядку розроблення регіональних цільових програм, моніторингу та звітності про їх виконання» від 04.12.2006р. № 367, Наказ Міністерства фінансів України «Про деякі питання запровадження програмно-цільового методу складання та виконання місцевих бюджетів» від 26.08.2014 №836,Стратегічний план розвитку Хмельницької міської територіальної громади на  2021-2025 роки, затверджений рішенням сьомої сесії Хмельницької міської ради від 14.07.2021 № 11, Рішення десятої сесії Хмельницької міської ради від 15.12.2021  № 7 «Про бюджет  Хмельницької міської територіальної громади на 2022 рік»</t>
    </r>
    <r>
      <rPr>
        <sz val="12"/>
        <color indexed="8"/>
        <rFont val="Times New Roman"/>
        <family val="1"/>
        <charset val="204"/>
      </rPr>
      <t>, Рішення виконавчого комітету Хмельницької міської ради від 11.08.2022 №570  "Про внесення змін до бюджету Хмельницької міської територіальної громади на 2022 рік",  Програма економічного і соціального розвитку Хмельницької міської територіальної громади на 2022 рік, затверджена рішенням десятої сесії Хмельницької міської ради від 15.12.2021 №8.</t>
    </r>
  </si>
  <si>
    <t>Обсяг бюджетних призначень / бюджетних асигнувань - 20 268106 гривень, у тому числі загального фонду - _гривень та спеціального фонду - 20 268106 гривень.</t>
  </si>
  <si>
    <t>Дата погодження  05.09. 2022</t>
  </si>
  <si>
    <t>від 05.09. 2022  № 16</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</si>
</sst>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04"/>
      <scheme val="minor"/>
    </font>
    <font>
      <sz val="12"/>
      <color indexed="8"/>
      <name val="Times New Roman"/>
      <family val="1"/>
      <charset val="204"/>
    </font>
    <font>
      <sz val="12"/>
      <color rgb="FF000000"/>
      <name val="Times New Roman"/>
      <family val="1"/>
      <charset val="204"/>
    </font>
    <font>
      <sz val="11"/>
      <color theme="1"/>
      <name val="Times New Roman"/>
      <family val="1"/>
      <charset val="204"/>
    </font>
    <font>
      <sz val="8"/>
      <color rgb="FF000000"/>
      <name val="Times New Roman"/>
      <family val="1"/>
      <charset val="204"/>
    </font>
    <font>
      <b/>
      <sz val="7.5"/>
      <color rgb="FF000000"/>
      <name val="Times New Roman"/>
      <family val="1"/>
      <charset val="204"/>
    </font>
    <font>
      <sz val="12"/>
      <color theme="0"/>
      <name val="Times New Roman"/>
      <family val="1"/>
      <charset val="204"/>
    </font>
    <font>
      <sz val="12"/>
      <color theme="1"/>
      <name val="Times New Roman"/>
      <family val="1"/>
      <charset val="204"/>
    </font>
    <font>
      <b/>
      <sz val="12"/>
      <color rgb="FF000000"/>
      <name val="Times New Roman"/>
      <family val="1"/>
      <charset val="204"/>
    </font>
    <font>
      <sz val="8"/>
      <color theme="1"/>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2">
    <xf numFmtId="0" fontId="0" fillId="0" borderId="0" xfId="0"/>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xf numFmtId="0" fontId="3" fillId="0" borderId="0" xfId="0" applyFont="1"/>
    <xf numFmtId="0" fontId="3" fillId="0" borderId="0" xfId="0" applyFont="1" applyAlignment="1">
      <alignment vertical="center" wrapText="1"/>
    </xf>
    <xf numFmtId="0" fontId="4" fillId="0" borderId="0" xfId="0" applyFont="1" applyAlignment="1">
      <alignment horizontal="center" vertical="top" wrapText="1"/>
    </xf>
    <xf numFmtId="0" fontId="4"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3" fillId="0" borderId="0" xfId="0" applyFont="1" applyBorder="1" applyAlignment="1"/>
    <xf numFmtId="0" fontId="2" fillId="0" borderId="2" xfId="0" applyFont="1" applyBorder="1" applyAlignment="1">
      <alignment vertical="center" wrapText="1"/>
    </xf>
    <xf numFmtId="0" fontId="2" fillId="0" borderId="0" xfId="0" applyFont="1" applyAlignment="1">
      <alignment horizontal="left"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vertical="center"/>
    </xf>
    <xf numFmtId="0" fontId="5" fillId="0" borderId="0" xfId="0" applyFont="1" applyAlignment="1">
      <alignment vertical="center"/>
    </xf>
    <xf numFmtId="0" fontId="5" fillId="0" borderId="0" xfId="0" applyFont="1"/>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top" wrapText="1"/>
    </xf>
    <xf numFmtId="0" fontId="6"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4" fillId="0" borderId="0" xfId="0" applyFont="1" applyAlignment="1">
      <alignment horizontal="center" vertical="top" wrapText="1"/>
    </xf>
    <xf numFmtId="0" fontId="2" fillId="0" borderId="0" xfId="0" applyFont="1" applyAlignment="1">
      <alignment vertical="center" wrapText="1"/>
    </xf>
    <xf numFmtId="0" fontId="4" fillId="0" borderId="0" xfId="0" applyFont="1" applyBorder="1" applyAlignment="1">
      <alignment vertical="top" wrapText="1"/>
    </xf>
    <xf numFmtId="0" fontId="7" fillId="0" borderId="0" xfId="0" applyFont="1"/>
    <xf numFmtId="0" fontId="8" fillId="0" borderId="2" xfId="0" applyFont="1" applyBorder="1" applyAlignment="1">
      <alignment horizontal="center" vertical="center" wrapText="1"/>
    </xf>
    <xf numFmtId="49" fontId="8" fillId="0" borderId="2" xfId="0" applyNumberFormat="1" applyFont="1" applyBorder="1" applyAlignment="1">
      <alignment horizontal="center" vertical="center" wrapText="1"/>
    </xf>
    <xf numFmtId="0" fontId="2" fillId="2" borderId="0" xfId="0" applyFont="1" applyFill="1" applyAlignment="1">
      <alignment horizontal="center" vertical="center" wrapText="1"/>
    </xf>
    <xf numFmtId="0" fontId="3" fillId="2" borderId="0" xfId="0" applyFont="1" applyFill="1"/>
    <xf numFmtId="0" fontId="2" fillId="0" borderId="1" xfId="0" applyFont="1" applyBorder="1" applyAlignment="1">
      <alignment horizontal="center" vertical="center" wrapText="1"/>
    </xf>
    <xf numFmtId="0" fontId="3" fillId="0" borderId="2" xfId="0" applyFont="1" applyBorder="1" applyAlignment="1">
      <alignment wrapText="1"/>
    </xf>
    <xf numFmtId="0" fontId="2" fillId="0" borderId="0" xfId="0" applyFont="1" applyAlignment="1">
      <alignment wrapText="1"/>
    </xf>
    <xf numFmtId="0" fontId="2"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2" fontId="2" fillId="0" borderId="1" xfId="0" applyNumberFormat="1" applyFont="1" applyBorder="1" applyAlignment="1">
      <alignment vertical="center" wrapText="1"/>
    </xf>
    <xf numFmtId="0" fontId="2" fillId="0" borderId="0" xfId="0" applyFont="1" applyAlignment="1">
      <alignment horizontal="left" vertical="center" wrapText="1"/>
    </xf>
    <xf numFmtId="0" fontId="3" fillId="0" borderId="2" xfId="0" applyFont="1" applyBorder="1" applyAlignment="1">
      <alignment horizontal="center"/>
    </xf>
    <xf numFmtId="0" fontId="4" fillId="0" borderId="3" xfId="0" applyFont="1" applyBorder="1" applyAlignment="1">
      <alignment horizontal="center" vertical="top"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center" wrapText="1"/>
    </xf>
    <xf numFmtId="0" fontId="2" fillId="0" borderId="0" xfId="0" applyFont="1" applyAlignment="1">
      <alignment horizontal="center" wrapText="1"/>
    </xf>
    <xf numFmtId="0" fontId="8" fillId="0" borderId="0" xfId="0" applyFont="1" applyAlignment="1">
      <alignment horizontal="left" vertical="center" wrapText="1"/>
    </xf>
    <xf numFmtId="0" fontId="8" fillId="0" borderId="2" xfId="0" applyFont="1" applyBorder="1" applyAlignment="1">
      <alignment horizontal="center" vertical="center" wrapText="1"/>
    </xf>
    <xf numFmtId="0" fontId="4" fillId="0" borderId="0" xfId="0" applyFont="1" applyBorder="1" applyAlignment="1">
      <alignment horizontal="center" vertical="top" wrapText="1"/>
    </xf>
    <xf numFmtId="0" fontId="3" fillId="0" borderId="0" xfId="0" applyFont="1" applyAlignment="1">
      <alignment horizontal="left"/>
    </xf>
    <xf numFmtId="0" fontId="9" fillId="0" borderId="0" xfId="0" applyFont="1" applyAlignment="1">
      <alignment horizontal="left" vertical="top" wrapText="1"/>
    </xf>
    <xf numFmtId="0" fontId="9" fillId="0" borderId="0" xfId="0" applyFont="1" applyAlignment="1">
      <alignment horizontal="left" vertical="top"/>
    </xf>
    <xf numFmtId="0" fontId="2" fillId="0" borderId="0" xfId="0" applyFont="1" applyBorder="1" applyAlignment="1">
      <alignment horizontal="left" vertical="top" wrapText="1"/>
    </xf>
    <xf numFmtId="0" fontId="8" fillId="0" borderId="0" xfId="0" applyFont="1" applyAlignment="1">
      <alignment horizontal="center" vertical="center"/>
    </xf>
    <xf numFmtId="0" fontId="8" fillId="0" borderId="0" xfId="0" applyFont="1" applyBorder="1" applyAlignment="1">
      <alignment horizontal="center" vertical="center" wrapText="1"/>
    </xf>
    <xf numFmtId="0" fontId="2" fillId="2" borderId="0" xfId="0" applyFont="1" applyFill="1" applyAlignment="1">
      <alignment horizontal="left"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tabSelected="1" zoomScaleNormal="100" zoomScaleSheetLayoutView="100" workbookViewId="0">
      <selection activeCell="E9" sqref="E9:G9"/>
    </sheetView>
  </sheetViews>
  <sheetFormatPr defaultColWidth="21.5703125" defaultRowHeight="15" x14ac:dyDescent="0.25"/>
  <cols>
    <col min="1" max="1" width="6.5703125" style="4" customWidth="1"/>
    <col min="2" max="2" width="21.5703125" style="4"/>
    <col min="3" max="3" width="24.28515625" style="4" customWidth="1"/>
    <col min="4" max="4" width="15.7109375" style="4" customWidth="1"/>
    <col min="5" max="5" width="21.5703125" style="4"/>
    <col min="6" max="6" width="39.140625" style="4" customWidth="1"/>
    <col min="7" max="7" width="41.5703125" style="4" customWidth="1"/>
    <col min="8" max="16384" width="21.5703125" style="4"/>
  </cols>
  <sheetData>
    <row r="1" spans="1:7" x14ac:dyDescent="0.25">
      <c r="F1" s="56" t="s">
        <v>40</v>
      </c>
      <c r="G1" s="57"/>
    </row>
    <row r="2" spans="1:7" x14ac:dyDescent="0.25">
      <c r="F2" s="57"/>
      <c r="G2" s="57"/>
    </row>
    <row r="3" spans="1:7" ht="32.25" customHeight="1" x14ac:dyDescent="0.25">
      <c r="F3" s="57"/>
      <c r="G3" s="57"/>
    </row>
    <row r="4" spans="1:7" ht="15.75" x14ac:dyDescent="0.25">
      <c r="A4" s="1"/>
      <c r="E4" s="1" t="s">
        <v>0</v>
      </c>
    </row>
    <row r="5" spans="1:7" ht="15.75" customHeight="1" x14ac:dyDescent="0.25">
      <c r="A5" s="1"/>
      <c r="E5" s="51" t="s">
        <v>1</v>
      </c>
      <c r="F5" s="51"/>
      <c r="G5" s="37"/>
    </row>
    <row r="6" spans="1:7" ht="42.6" customHeight="1" x14ac:dyDescent="0.25">
      <c r="A6" s="1"/>
      <c r="B6" s="1"/>
      <c r="E6" s="50" t="s">
        <v>75</v>
      </c>
      <c r="F6" s="50"/>
      <c r="G6" s="36"/>
    </row>
    <row r="7" spans="1:7" ht="15" customHeight="1" x14ac:dyDescent="0.25">
      <c r="A7" s="1"/>
      <c r="E7" s="43" t="s">
        <v>2</v>
      </c>
      <c r="F7" s="43"/>
      <c r="G7" s="43"/>
    </row>
    <row r="8" spans="1:7" s="30" customFormat="1" ht="15" customHeight="1" x14ac:dyDescent="0.25">
      <c r="A8" s="28"/>
      <c r="E8" s="58" t="s">
        <v>83</v>
      </c>
      <c r="F8" s="58"/>
      <c r="G8" s="58"/>
    </row>
    <row r="9" spans="1:7" ht="15.75" x14ac:dyDescent="0.25">
      <c r="A9" s="1"/>
      <c r="E9" s="41"/>
      <c r="F9" s="41"/>
      <c r="G9" s="41"/>
    </row>
    <row r="10" spans="1:7" ht="15.75" x14ac:dyDescent="0.25">
      <c r="A10" s="59" t="s">
        <v>3</v>
      </c>
      <c r="B10" s="59"/>
      <c r="C10" s="59"/>
      <c r="D10" s="59"/>
      <c r="E10" s="59"/>
      <c r="F10" s="59"/>
      <c r="G10" s="59"/>
    </row>
    <row r="11" spans="1:7" ht="15.75" x14ac:dyDescent="0.25">
      <c r="A11" s="59" t="s">
        <v>77</v>
      </c>
      <c r="B11" s="59"/>
      <c r="C11" s="59"/>
      <c r="D11" s="59"/>
      <c r="E11" s="59"/>
      <c r="F11" s="59"/>
      <c r="G11" s="59"/>
    </row>
    <row r="13" spans="1:7" ht="28.9" customHeight="1" x14ac:dyDescent="0.25">
      <c r="A13" s="44" t="s">
        <v>4</v>
      </c>
      <c r="B13" s="31">
        <v>1500000</v>
      </c>
      <c r="C13" s="60" t="s">
        <v>74</v>
      </c>
      <c r="D13" s="60"/>
      <c r="E13" s="60"/>
      <c r="F13" s="60"/>
      <c r="G13" s="32" t="s">
        <v>67</v>
      </c>
    </row>
    <row r="14" spans="1:7" ht="45" x14ac:dyDescent="0.25">
      <c r="A14" s="44"/>
      <c r="B14" s="6" t="s">
        <v>65</v>
      </c>
      <c r="C14" s="54" t="s">
        <v>2</v>
      </c>
      <c r="D14" s="54"/>
      <c r="E14" s="54"/>
      <c r="F14" s="54"/>
      <c r="G14" s="27" t="s">
        <v>66</v>
      </c>
    </row>
    <row r="15" spans="1:7" ht="28.15" customHeight="1" x14ac:dyDescent="0.25">
      <c r="A15" s="44" t="s">
        <v>5</v>
      </c>
      <c r="B15" s="31">
        <v>1510000</v>
      </c>
      <c r="C15" s="60" t="s">
        <v>74</v>
      </c>
      <c r="D15" s="60"/>
      <c r="E15" s="60"/>
      <c r="F15" s="60"/>
      <c r="G15" s="32" t="s">
        <v>67</v>
      </c>
    </row>
    <row r="16" spans="1:7" ht="37.5" customHeight="1" x14ac:dyDescent="0.25">
      <c r="A16" s="44"/>
      <c r="B16" s="27" t="s">
        <v>65</v>
      </c>
      <c r="C16" s="54" t="s">
        <v>32</v>
      </c>
      <c r="D16" s="54"/>
      <c r="E16" s="54"/>
      <c r="F16" s="54"/>
      <c r="G16" s="27" t="s">
        <v>66</v>
      </c>
    </row>
    <row r="17" spans="1:7" ht="84" customHeight="1" x14ac:dyDescent="0.25">
      <c r="A17" s="44" t="s">
        <v>6</v>
      </c>
      <c r="B17" s="31">
        <v>1515043</v>
      </c>
      <c r="C17" s="32" t="s">
        <v>70</v>
      </c>
      <c r="D17" s="32" t="s">
        <v>69</v>
      </c>
      <c r="E17" s="53" t="s">
        <v>78</v>
      </c>
      <c r="F17" s="53"/>
      <c r="G17" s="31">
        <v>22564000000</v>
      </c>
    </row>
    <row r="18" spans="1:7" ht="48.75" customHeight="1" x14ac:dyDescent="0.25">
      <c r="A18" s="44"/>
      <c r="B18" s="27" t="s">
        <v>65</v>
      </c>
      <c r="C18" s="27" t="s">
        <v>68</v>
      </c>
      <c r="D18" s="27" t="s">
        <v>71</v>
      </c>
      <c r="E18" s="54" t="s">
        <v>72</v>
      </c>
      <c r="F18" s="54"/>
      <c r="G18" s="27" t="s">
        <v>73</v>
      </c>
    </row>
    <row r="19" spans="1:7" ht="15.75" x14ac:dyDescent="0.25">
      <c r="A19" s="23"/>
      <c r="B19" s="7"/>
      <c r="C19" s="7"/>
      <c r="D19" s="24"/>
      <c r="E19" s="29"/>
      <c r="F19" s="29"/>
      <c r="G19" s="24"/>
    </row>
    <row r="20" spans="1:7" s="34" customFormat="1" ht="21.75" customHeight="1" x14ac:dyDescent="0.25">
      <c r="A20" s="33" t="s">
        <v>7</v>
      </c>
      <c r="B20" s="61" t="s">
        <v>81</v>
      </c>
      <c r="C20" s="61"/>
      <c r="D20" s="61"/>
      <c r="E20" s="61"/>
      <c r="F20" s="61"/>
      <c r="G20" s="61"/>
    </row>
    <row r="21" spans="1:7" ht="169.5" customHeight="1" x14ac:dyDescent="0.25">
      <c r="A21" s="2" t="s">
        <v>8</v>
      </c>
      <c r="B21" s="41" t="s">
        <v>80</v>
      </c>
      <c r="C21" s="41"/>
      <c r="D21" s="41"/>
      <c r="E21" s="41"/>
      <c r="F21" s="41"/>
      <c r="G21" s="41"/>
    </row>
    <row r="22" spans="1:7" ht="15.75" x14ac:dyDescent="0.25">
      <c r="A22" s="2" t="s">
        <v>9</v>
      </c>
      <c r="B22" s="41" t="s">
        <v>33</v>
      </c>
      <c r="C22" s="41"/>
      <c r="D22" s="41"/>
      <c r="E22" s="41"/>
      <c r="F22" s="41"/>
      <c r="G22" s="41"/>
    </row>
    <row r="23" spans="1:7" ht="15.75" x14ac:dyDescent="0.25">
      <c r="A23" s="3"/>
    </row>
    <row r="24" spans="1:7" ht="15.75" x14ac:dyDescent="0.25">
      <c r="A24" s="8" t="s">
        <v>11</v>
      </c>
      <c r="B24" s="45" t="s">
        <v>34</v>
      </c>
      <c r="C24" s="45"/>
      <c r="D24" s="45"/>
      <c r="E24" s="45"/>
      <c r="F24" s="45"/>
      <c r="G24" s="45"/>
    </row>
    <row r="25" spans="1:7" ht="15.75" x14ac:dyDescent="0.25">
      <c r="A25" s="8">
        <v>1</v>
      </c>
      <c r="B25" s="49" t="s">
        <v>41</v>
      </c>
      <c r="C25" s="49"/>
      <c r="D25" s="49"/>
      <c r="E25" s="49"/>
      <c r="F25" s="49"/>
      <c r="G25" s="49"/>
    </row>
    <row r="26" spans="1:7" ht="15.75" x14ac:dyDescent="0.25">
      <c r="A26" s="3"/>
    </row>
    <row r="27" spans="1:7" ht="15.75" x14ac:dyDescent="0.25">
      <c r="A27" s="15" t="s">
        <v>10</v>
      </c>
      <c r="B27" s="4" t="s">
        <v>35</v>
      </c>
      <c r="D27" s="55" t="s">
        <v>42</v>
      </c>
      <c r="E27" s="55"/>
      <c r="F27" s="55"/>
      <c r="G27" s="55"/>
    </row>
    <row r="28" spans="1:7" ht="15.75" x14ac:dyDescent="0.25">
      <c r="A28" s="14" t="s">
        <v>13</v>
      </c>
      <c r="B28" s="41" t="s">
        <v>36</v>
      </c>
      <c r="C28" s="41"/>
      <c r="D28" s="41"/>
      <c r="E28" s="41"/>
      <c r="F28" s="41"/>
      <c r="G28" s="41"/>
    </row>
    <row r="29" spans="1:7" ht="15.75" x14ac:dyDescent="0.25">
      <c r="A29" s="14"/>
      <c r="B29" s="12"/>
      <c r="C29" s="12"/>
      <c r="D29" s="12"/>
      <c r="E29" s="12"/>
      <c r="F29" s="12"/>
      <c r="G29" s="12"/>
    </row>
    <row r="30" spans="1:7" ht="15.75" x14ac:dyDescent="0.25">
      <c r="A30" s="13" t="s">
        <v>11</v>
      </c>
      <c r="B30" s="45" t="s">
        <v>12</v>
      </c>
      <c r="C30" s="45"/>
      <c r="D30" s="45"/>
      <c r="E30" s="45"/>
      <c r="F30" s="45"/>
      <c r="G30" s="45"/>
    </row>
    <row r="31" spans="1:7" ht="15.6" customHeight="1" x14ac:dyDescent="0.25">
      <c r="A31" s="13">
        <v>1</v>
      </c>
      <c r="B31" s="46" t="s">
        <v>60</v>
      </c>
      <c r="C31" s="47"/>
      <c r="D31" s="47"/>
      <c r="E31" s="47"/>
      <c r="F31" s="47"/>
      <c r="G31" s="48"/>
    </row>
    <row r="32" spans="1:7" ht="15.75" x14ac:dyDescent="0.25">
      <c r="A32" s="14"/>
      <c r="B32" s="12"/>
      <c r="C32" s="12"/>
      <c r="D32" s="12"/>
      <c r="E32" s="12"/>
      <c r="F32" s="12"/>
      <c r="G32" s="12"/>
    </row>
    <row r="33" spans="1:7" ht="15.75" x14ac:dyDescent="0.25">
      <c r="A33" s="14" t="s">
        <v>18</v>
      </c>
      <c r="B33" s="16" t="s">
        <v>14</v>
      </c>
      <c r="C33" s="12"/>
      <c r="D33" s="12"/>
      <c r="E33" s="12"/>
      <c r="F33" s="12"/>
      <c r="G33" s="12"/>
    </row>
    <row r="34" spans="1:7" ht="15.75" x14ac:dyDescent="0.25">
      <c r="A34" s="3"/>
    </row>
    <row r="35" spans="1:7" ht="15.75" x14ac:dyDescent="0.25">
      <c r="A35" s="3"/>
      <c r="E35" s="4" t="s">
        <v>58</v>
      </c>
    </row>
    <row r="36" spans="1:7" ht="47.25" x14ac:dyDescent="0.25">
      <c r="A36" s="8" t="s">
        <v>11</v>
      </c>
      <c r="B36" s="8" t="s">
        <v>14</v>
      </c>
      <c r="C36" s="8" t="s">
        <v>15</v>
      </c>
      <c r="D36" s="8" t="s">
        <v>16</v>
      </c>
      <c r="E36" s="8" t="s">
        <v>17</v>
      </c>
    </row>
    <row r="37" spans="1:7" ht="15.75" x14ac:dyDescent="0.25">
      <c r="A37" s="8">
        <v>1</v>
      </c>
      <c r="B37" s="8">
        <v>2</v>
      </c>
      <c r="C37" s="8">
        <v>3</v>
      </c>
      <c r="D37" s="8">
        <v>4</v>
      </c>
      <c r="E37" s="8">
        <v>5</v>
      </c>
    </row>
    <row r="38" spans="1:7" ht="31.5" x14ac:dyDescent="0.25">
      <c r="A38" s="8">
        <v>1</v>
      </c>
      <c r="B38" s="8" t="s">
        <v>43</v>
      </c>
      <c r="C38" s="8"/>
      <c r="D38" s="39">
        <f>20000000+268106.2</f>
        <v>20268106.199999999</v>
      </c>
      <c r="E38" s="39">
        <f>C38+D38</f>
        <v>20268106.199999999</v>
      </c>
    </row>
    <row r="39" spans="1:7" ht="15.75" x14ac:dyDescent="0.25">
      <c r="A39" s="8"/>
      <c r="B39" s="8"/>
      <c r="C39" s="8"/>
      <c r="D39" s="39"/>
      <c r="E39" s="39"/>
    </row>
    <row r="40" spans="1:7" ht="15.75" x14ac:dyDescent="0.25">
      <c r="A40" s="45" t="s">
        <v>17</v>
      </c>
      <c r="B40" s="45"/>
      <c r="C40" s="8"/>
      <c r="D40" s="39">
        <f>D38+D39</f>
        <v>20268106.199999999</v>
      </c>
      <c r="E40" s="39">
        <f>E38+E39</f>
        <v>20268106.199999999</v>
      </c>
    </row>
    <row r="41" spans="1:7" ht="15.75" x14ac:dyDescent="0.25">
      <c r="A41" s="3"/>
    </row>
    <row r="42" spans="1:7" ht="15.75" x14ac:dyDescent="0.25">
      <c r="A42" s="44" t="s">
        <v>21</v>
      </c>
      <c r="B42" s="41" t="s">
        <v>19</v>
      </c>
      <c r="C42" s="41"/>
      <c r="D42" s="41"/>
      <c r="E42" s="41"/>
      <c r="F42" s="41"/>
      <c r="G42" s="41"/>
    </row>
    <row r="43" spans="1:7" x14ac:dyDescent="0.25">
      <c r="A43" s="44"/>
    </row>
    <row r="44" spans="1:7" ht="15.75" x14ac:dyDescent="0.25">
      <c r="A44" s="3"/>
      <c r="E44" s="1" t="s">
        <v>58</v>
      </c>
    </row>
    <row r="45" spans="1:7" ht="63" x14ac:dyDescent="0.25">
      <c r="A45" s="13" t="s">
        <v>11</v>
      </c>
      <c r="B45" s="8" t="s">
        <v>20</v>
      </c>
      <c r="C45" s="8" t="s">
        <v>15</v>
      </c>
      <c r="D45" s="8" t="s">
        <v>16</v>
      </c>
      <c r="E45" s="8" t="s">
        <v>17</v>
      </c>
    </row>
    <row r="46" spans="1:7" ht="15.75" x14ac:dyDescent="0.25">
      <c r="A46" s="13">
        <v>1</v>
      </c>
      <c r="B46" s="8">
        <v>2</v>
      </c>
      <c r="C46" s="8">
        <v>3</v>
      </c>
      <c r="D46" s="8">
        <v>4</v>
      </c>
      <c r="E46" s="8">
        <v>5</v>
      </c>
    </row>
    <row r="47" spans="1:7" ht="126" x14ac:dyDescent="0.25">
      <c r="A47" s="13">
        <v>1</v>
      </c>
      <c r="B47" s="9" t="s">
        <v>79</v>
      </c>
      <c r="C47" s="9"/>
      <c r="D47" s="40">
        <f>D40</f>
        <v>20268106.199999999</v>
      </c>
      <c r="E47" s="40">
        <f>D47</f>
        <v>20268106.199999999</v>
      </c>
    </row>
    <row r="48" spans="1:7" ht="15.75" x14ac:dyDescent="0.25">
      <c r="A48" s="13"/>
      <c r="B48" s="9"/>
      <c r="C48" s="9"/>
      <c r="D48" s="9"/>
      <c r="E48" s="9"/>
    </row>
    <row r="49" spans="1:7" ht="15.75" x14ac:dyDescent="0.25">
      <c r="A49" s="45" t="s">
        <v>17</v>
      </c>
      <c r="B49" s="45"/>
      <c r="C49" s="9"/>
      <c r="D49" s="9">
        <f>D47+D48</f>
        <v>20268106.199999999</v>
      </c>
      <c r="E49" s="9">
        <f>E47+E48</f>
        <v>20268106.199999999</v>
      </c>
    </row>
    <row r="50" spans="1:7" ht="15.75" x14ac:dyDescent="0.25">
      <c r="A50" s="3"/>
    </row>
    <row r="51" spans="1:7" ht="15.75" x14ac:dyDescent="0.25">
      <c r="A51" s="2" t="s">
        <v>37</v>
      </c>
      <c r="B51" s="41" t="s">
        <v>22</v>
      </c>
      <c r="C51" s="41"/>
      <c r="D51" s="41"/>
      <c r="E51" s="41"/>
      <c r="F51" s="41"/>
      <c r="G51" s="41"/>
    </row>
    <row r="52" spans="1:7" ht="15.75" x14ac:dyDescent="0.25">
      <c r="A52" s="3"/>
    </row>
    <row r="53" spans="1:7" ht="46.5" customHeight="1" x14ac:dyDescent="0.25">
      <c r="A53" s="8" t="s">
        <v>11</v>
      </c>
      <c r="B53" s="8" t="s">
        <v>23</v>
      </c>
      <c r="C53" s="8" t="s">
        <v>24</v>
      </c>
      <c r="D53" s="8" t="s">
        <v>25</v>
      </c>
      <c r="E53" s="8" t="s">
        <v>15</v>
      </c>
      <c r="F53" s="8" t="s">
        <v>16</v>
      </c>
      <c r="G53" s="8" t="s">
        <v>17</v>
      </c>
    </row>
    <row r="54" spans="1:7" ht="15.75" x14ac:dyDescent="0.25">
      <c r="A54" s="8">
        <v>1</v>
      </c>
      <c r="B54" s="8">
        <v>2</v>
      </c>
      <c r="C54" s="8">
        <v>3</v>
      </c>
      <c r="D54" s="8">
        <v>4</v>
      </c>
      <c r="E54" s="8">
        <v>5</v>
      </c>
      <c r="F54" s="8">
        <v>6</v>
      </c>
      <c r="G54" s="8">
        <v>7</v>
      </c>
    </row>
    <row r="55" spans="1:7" ht="78.75" x14ac:dyDescent="0.25">
      <c r="A55" s="21"/>
      <c r="B55" s="9" t="s">
        <v>60</v>
      </c>
      <c r="C55" s="21"/>
      <c r="D55" s="21"/>
      <c r="E55" s="21"/>
      <c r="F55" s="21"/>
      <c r="G55" s="21"/>
    </row>
    <row r="56" spans="1:7" ht="15.75" x14ac:dyDescent="0.25">
      <c r="A56" s="8">
        <v>1</v>
      </c>
      <c r="B56" s="9" t="s">
        <v>26</v>
      </c>
      <c r="C56" s="8"/>
      <c r="D56" s="8"/>
      <c r="E56" s="8"/>
      <c r="F56" s="8"/>
      <c r="G56" s="8"/>
    </row>
    <row r="57" spans="1:7" ht="31.5" x14ac:dyDescent="0.25">
      <c r="A57" s="21"/>
      <c r="B57" s="9" t="s">
        <v>59</v>
      </c>
      <c r="C57" s="21" t="s">
        <v>50</v>
      </c>
      <c r="D57" s="35" t="s">
        <v>49</v>
      </c>
      <c r="E57" s="21"/>
      <c r="F57" s="21">
        <f>D38</f>
        <v>20268106.199999999</v>
      </c>
      <c r="G57" s="21">
        <f>E57+F57</f>
        <v>20268106.199999999</v>
      </c>
    </row>
    <row r="58" spans="1:7" ht="31.5" x14ac:dyDescent="0.25">
      <c r="A58" s="8"/>
      <c r="B58" s="9" t="s">
        <v>44</v>
      </c>
      <c r="C58" s="8" t="s">
        <v>45</v>
      </c>
      <c r="D58" s="8" t="s">
        <v>46</v>
      </c>
      <c r="E58" s="8"/>
      <c r="F58" s="8">
        <v>14002</v>
      </c>
      <c r="G58" s="8">
        <f>E58+F58</f>
        <v>14002</v>
      </c>
    </row>
    <row r="59" spans="1:7" ht="15.75" x14ac:dyDescent="0.25">
      <c r="A59" s="8">
        <v>2</v>
      </c>
      <c r="B59" s="9" t="s">
        <v>27</v>
      </c>
      <c r="C59" s="8"/>
      <c r="D59" s="8"/>
      <c r="E59" s="8"/>
      <c r="F59" s="19"/>
      <c r="G59" s="19"/>
    </row>
    <row r="60" spans="1:7" ht="15.75" x14ac:dyDescent="0.25">
      <c r="A60" s="9"/>
      <c r="B60" s="9" t="s">
        <v>47</v>
      </c>
      <c r="C60" s="8" t="s">
        <v>48</v>
      </c>
      <c r="D60" s="8" t="s">
        <v>49</v>
      </c>
      <c r="E60" s="8"/>
      <c r="F60" s="19">
        <v>1</v>
      </c>
      <c r="G60" s="22">
        <f>E60+F60</f>
        <v>1</v>
      </c>
    </row>
    <row r="61" spans="1:7" ht="47.25" x14ac:dyDescent="0.25">
      <c r="A61" s="9"/>
      <c r="B61" s="9" t="s">
        <v>61</v>
      </c>
      <c r="C61" s="21" t="s">
        <v>45</v>
      </c>
      <c r="D61" s="21" t="s">
        <v>51</v>
      </c>
      <c r="E61" s="21"/>
      <c r="F61" s="22">
        <f>F57/(F63/F58)</f>
        <v>633.28676958754443</v>
      </c>
      <c r="G61" s="22">
        <f>E61+F61</f>
        <v>633.28676958754443</v>
      </c>
    </row>
    <row r="62" spans="1:7" ht="15.75" x14ac:dyDescent="0.25">
      <c r="A62" s="8">
        <v>3</v>
      </c>
      <c r="B62" s="9" t="s">
        <v>28</v>
      </c>
      <c r="C62" s="8"/>
      <c r="D62" s="8"/>
      <c r="E62" s="8"/>
      <c r="F62" s="19"/>
      <c r="G62" s="19"/>
    </row>
    <row r="63" spans="1:7" ht="31.5" x14ac:dyDescent="0.25">
      <c r="A63" s="8"/>
      <c r="B63" s="9" t="s">
        <v>62</v>
      </c>
      <c r="C63" s="8" t="s">
        <v>50</v>
      </c>
      <c r="D63" s="38" t="s">
        <v>46</v>
      </c>
      <c r="E63" s="8"/>
      <c r="F63" s="19">
        <v>448128773</v>
      </c>
      <c r="G63" s="19">
        <f>E63+F63</f>
        <v>448128773</v>
      </c>
    </row>
    <row r="64" spans="1:7" ht="31.5" x14ac:dyDescent="0.25">
      <c r="A64" s="21"/>
      <c r="B64" s="9" t="s">
        <v>63</v>
      </c>
      <c r="C64" s="21" t="s">
        <v>64</v>
      </c>
      <c r="D64" s="21" t="s">
        <v>51</v>
      </c>
      <c r="E64" s="21"/>
      <c r="F64" s="22">
        <f>F63/F58</f>
        <v>32004.62598200257</v>
      </c>
      <c r="G64" s="22">
        <f>G63/G58</f>
        <v>32004.62598200257</v>
      </c>
    </row>
    <row r="65" spans="1:7" ht="15.75" x14ac:dyDescent="0.25">
      <c r="A65" s="8">
        <v>4</v>
      </c>
      <c r="B65" s="9" t="s">
        <v>29</v>
      </c>
      <c r="C65" s="8"/>
      <c r="D65" s="19"/>
      <c r="E65" s="8"/>
      <c r="F65" s="19"/>
      <c r="G65" s="20"/>
    </row>
    <row r="66" spans="1:7" ht="15.75" x14ac:dyDescent="0.25">
      <c r="A66" s="9"/>
      <c r="B66" s="9" t="s">
        <v>52</v>
      </c>
      <c r="C66" s="8" t="s">
        <v>53</v>
      </c>
      <c r="D66" s="19" t="s">
        <v>51</v>
      </c>
      <c r="E66" s="25"/>
      <c r="F66" s="26">
        <v>69</v>
      </c>
      <c r="G66" s="26">
        <f>E66+F66</f>
        <v>69</v>
      </c>
    </row>
    <row r="67" spans="1:7" ht="15.75" x14ac:dyDescent="0.25">
      <c r="A67" s="3"/>
    </row>
    <row r="68" spans="1:7" ht="15.75" customHeight="1" x14ac:dyDescent="0.25">
      <c r="A68" s="52" t="s">
        <v>76</v>
      </c>
      <c r="B68" s="52"/>
      <c r="C68" s="52"/>
      <c r="D68" s="1"/>
    </row>
    <row r="69" spans="1:7" ht="32.25" customHeight="1" x14ac:dyDescent="0.25">
      <c r="A69" s="52"/>
      <c r="B69" s="52"/>
      <c r="C69" s="52"/>
      <c r="D69" s="11"/>
      <c r="E69" s="10"/>
      <c r="F69" s="42" t="s">
        <v>54</v>
      </c>
      <c r="G69" s="42"/>
    </row>
    <row r="70" spans="1:7" ht="15.75" x14ac:dyDescent="0.25">
      <c r="A70" s="5"/>
      <c r="B70" s="2"/>
      <c r="D70" s="6" t="s">
        <v>30</v>
      </c>
      <c r="F70" s="43" t="s">
        <v>39</v>
      </c>
      <c r="G70" s="43"/>
    </row>
    <row r="71" spans="1:7" ht="15.75" x14ac:dyDescent="0.25">
      <c r="A71" s="41" t="s">
        <v>31</v>
      </c>
      <c r="B71" s="41"/>
      <c r="C71" s="2"/>
      <c r="D71" s="2"/>
    </row>
    <row r="72" spans="1:7" ht="33.6" customHeight="1" x14ac:dyDescent="0.25">
      <c r="A72" s="44" t="s">
        <v>56</v>
      </c>
      <c r="B72" s="44"/>
      <c r="C72" s="14"/>
      <c r="D72" s="14"/>
    </row>
    <row r="73" spans="1:7" ht="24" customHeight="1" x14ac:dyDescent="0.25">
      <c r="A73" s="41" t="s">
        <v>57</v>
      </c>
      <c r="B73" s="41"/>
      <c r="C73" s="41"/>
      <c r="D73" s="11"/>
      <c r="E73" s="10"/>
      <c r="F73" s="42" t="s">
        <v>55</v>
      </c>
      <c r="G73" s="42"/>
    </row>
    <row r="74" spans="1:7" ht="15.75" x14ac:dyDescent="0.25">
      <c r="A74" s="1"/>
      <c r="B74" s="2"/>
      <c r="C74" s="2"/>
      <c r="D74" s="6" t="s">
        <v>30</v>
      </c>
      <c r="F74" s="43" t="s">
        <v>39</v>
      </c>
      <c r="G74" s="43"/>
    </row>
    <row r="75" spans="1:7" x14ac:dyDescent="0.25">
      <c r="A75" s="17" t="s">
        <v>82</v>
      </c>
    </row>
    <row r="76" spans="1:7" x14ac:dyDescent="0.25">
      <c r="A76" s="18" t="s">
        <v>38</v>
      </c>
    </row>
  </sheetData>
  <mergeCells count="39">
    <mergeCell ref="A15:A16"/>
    <mergeCell ref="C15:F15"/>
    <mergeCell ref="C16:F16"/>
    <mergeCell ref="B20:G20"/>
    <mergeCell ref="C14:F14"/>
    <mergeCell ref="C13:F13"/>
    <mergeCell ref="F1:G3"/>
    <mergeCell ref="E7:G7"/>
    <mergeCell ref="E8:G8"/>
    <mergeCell ref="E9:G9"/>
    <mergeCell ref="A10:G10"/>
    <mergeCell ref="A11:G11"/>
    <mergeCell ref="F74:G74"/>
    <mergeCell ref="A71:B71"/>
    <mergeCell ref="B42:G42"/>
    <mergeCell ref="B51:G51"/>
    <mergeCell ref="A17:A18"/>
    <mergeCell ref="B30:G30"/>
    <mergeCell ref="A40:B40"/>
    <mergeCell ref="B22:G22"/>
    <mergeCell ref="B24:G24"/>
    <mergeCell ref="D27:G27"/>
    <mergeCell ref="B28:G28"/>
    <mergeCell ref="B31:G31"/>
    <mergeCell ref="B25:G25"/>
    <mergeCell ref="E6:F6"/>
    <mergeCell ref="E5:F5"/>
    <mergeCell ref="A68:C69"/>
    <mergeCell ref="B21:G21"/>
    <mergeCell ref="E17:F17"/>
    <mergeCell ref="E18:F18"/>
    <mergeCell ref="A13:A14"/>
    <mergeCell ref="A73:C73"/>
    <mergeCell ref="F69:G69"/>
    <mergeCell ref="F70:G70"/>
    <mergeCell ref="F73:G73"/>
    <mergeCell ref="A42:A43"/>
    <mergeCell ref="A72:B72"/>
    <mergeCell ref="A49:B49"/>
  </mergeCells>
  <pageMargins left="0.19685039370078741" right="0.15748031496062992" top="0.51181102362204722" bottom="0.27559055118110237" header="0.31496062992125984" footer="0.31496062992125984"/>
  <pageSetup paperSize="9" scale="78" orientation="landscape" r:id="rId1"/>
  <rowBreaks count="2" manualBreakCount="2">
    <brk id="21" max="16383" man="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паспорт</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Ліщук Петро Андрійович</cp:lastModifiedBy>
  <cp:lastPrinted>2022-08-26T08:54:09Z</cp:lastPrinted>
  <dcterms:created xsi:type="dcterms:W3CDTF">2018-12-28T08:43:53Z</dcterms:created>
  <dcterms:modified xsi:type="dcterms:W3CDTF">2022-09-06T08:24:34Z</dcterms:modified>
</cp:coreProperties>
</file>