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Вересень\0609\УКБ паспорти\"/>
    </mc:Choice>
  </mc:AlternateContent>
  <bookViews>
    <workbookView xWindow="0" yWindow="0" windowWidth="28800" windowHeight="12435"/>
  </bookViews>
  <sheets>
    <sheet name="паспорт" sheetId="1" r:id="rId1"/>
  </sheets>
  <calcPr calcId="152511"/>
</workbook>
</file>

<file path=xl/calcChain.xml><?xml version="1.0" encoding="utf-8"?>
<calcChain xmlns="http://schemas.openxmlformats.org/spreadsheetml/2006/main">
  <c r="D38" i="1" l="1"/>
  <c r="E38" i="1"/>
  <c r="E40" i="1"/>
  <c r="F64" i="1"/>
  <c r="G66" i="1"/>
  <c r="G60" i="1"/>
  <c r="G63" i="1"/>
  <c r="G58" i="1"/>
  <c r="G64" i="1"/>
  <c r="F57" i="1"/>
  <c r="D40" i="1"/>
  <c r="D47" i="1"/>
  <c r="D49" i="1"/>
  <c r="E47" i="1"/>
  <c r="E49" i="1"/>
  <c r="F61" i="1"/>
  <c r="G61" i="1"/>
  <c r="G57" i="1"/>
</calcChain>
</file>

<file path=xl/sharedStrings.xml><?xml version="1.0" encoding="utf-8"?>
<sst xmlns="http://schemas.openxmlformats.org/spreadsheetml/2006/main" count="113" uniqueCount="84">
  <si>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</si>
  <si>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</si>
  <si>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</si>
  <si>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</si>
  <si>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</si>
  <si>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</si>
  <si>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</si>
  <si>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</si>
  <si>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</si>
  <si>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</si>
  <si>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</si>
  <si>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</si>
  <si>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</si>
  <si>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</si>
  <si>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</si>
  <si>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</si>
  <si>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</si>
  <si>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</si>
  <si>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</si>
  <si>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</si>
  <si>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</si>
  <si>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</si>
  <si>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</si>
  <si>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</si>
  <si>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</si>
  <si>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</si>
  <si>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</si>
  <si>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</si>
  <si>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</si>
  <si>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</si>
  <si>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</si>
  <si>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</si>
  <si>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</si>
  <si>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</si>
  <si>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</si>
  <si>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</si>
  <si>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</si>
  <si>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</si>
  <si>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</si>
  <si>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</si>
  <si>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</si>
  <si>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</si>
  <si>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</si>
  <si>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</si>
  <si>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</si>
  <si>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</si>
  <si>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</si>
  <si>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</si>
  <si>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</si>
  <si>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</si>
  <si>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</si>
  <si>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</si>
  <si>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</si>
  <si>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</si>
  <si>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</si>
  <si>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</si>
  <si>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</si>
  <si>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</si>
  <si>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</si>
  <si>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</si>
  <si>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</si>
  <si>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</si>
  <si>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</si>
  <si>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</si>
  <si>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</si>
  <si>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</si>
  <si>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</si>
  <si>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</si>
  <si>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</si>
  <si>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</si>
  <si>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</si>
  <si>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</si>
  <si>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</si>
  <si>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</si>
  <si>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</si>
  <si>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</si>
  <si>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</si>
  <si>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2022 рік</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</si>
  <si>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</si>
  <si>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Програма економічного та соціального розвитку Хмельницької міської територіальної громади на 2022 рік</t>
  </si>
  <si>
    <r>
      <t>Підстави для виконання бюджетної програми: : Конституція України, Бюджетний кодекс України, Закон України «Про Державний бюджет України на 2022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№836,Стратегічний план розвитку Хмельницької міської територіальної громади на  2021-2025 роки, затверджений рішенням сьомої сесії Хмельницької міської ради від 14.07.2021 № 11, Рішення десятої сесії Хмельницької міської ради від 15.12.2021  № 7 «Про бюджет  Хмельницької міської територіальної громади на 2022 рік»</t>
    </r>
    <r>
      <rPr>
        <sz val="12"/>
        <color indexed="8"/>
        <rFont val="Times New Roman"/>
        <family val="1"/>
        <charset val="204"/>
      </rPr>
      <t>, Рішення виконавчого комітету Хмельницької міської ради від 11.08.2022 №570  "Про внесення змін до бюджету Хмельницької міської територіальної громади на 2022 рік",  Програма економічного і соціального розвитку Хмельницької міської територіальної громади на 2022 рік, затверджена рішенням десятої сесії Хмельницької міської ради від 15.12.2021 №8.</t>
    </r>
  </si>
  <si>
    <t>Обсяг бюджетних призначень / бюджетних асигнувань - 20 268106 гривень, у тому числі загального фонду - _гривень та спеціального фонду - 20 268106 гривень.</t>
  </si>
  <si>
    <t>Дата погодження  05.09. 2022</t>
  </si>
  <si>
    <t>від 05.09. 2022  № 16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</si>
</sst>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0" xfId="0" applyFont="1" applyBorder="1" applyAlignment="1"/>
    <xf numFmtId="0" fontId="2" fillId="0" borderId="2" xfId="0" applyFont="1" applyBorder="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7" fillId="0" borderId="0" xfId="0" applyFont="1"/>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2" fillId="0" borderId="1" xfId="0" applyFont="1" applyBorder="1" applyAlignment="1">
      <alignment horizontal="center" vertical="center" wrapText="1"/>
    </xf>
    <xf numFmtId="0" fontId="3" fillId="0" borderId="2" xfId="0" applyFont="1" applyBorder="1" applyAlignment="1">
      <alignment wrapText="1"/>
    </xf>
    <xf numFmtId="0" fontId="2" fillId="0" borderId="0" xfId="0" applyFont="1" applyAlignment="1">
      <alignment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0" applyNumberFormat="1" applyFont="1" applyBorder="1" applyAlignment="1">
      <alignment vertical="center" wrapText="1"/>
    </xf>
    <xf numFmtId="0" fontId="2" fillId="0" borderId="0" xfId="0" applyFont="1" applyAlignment="1">
      <alignment horizontal="left" vertical="center" wrapText="1"/>
    </xf>
    <xf numFmtId="0" fontId="3" fillId="0" borderId="2" xfId="0" applyFont="1" applyBorder="1" applyAlignment="1">
      <alignment horizontal="center"/>
    </xf>
    <xf numFmtId="0" fontId="4" fillId="0" borderId="3" xfId="0" applyFont="1" applyBorder="1" applyAlignment="1">
      <alignment horizontal="center" vertical="top"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wrapText="1"/>
    </xf>
    <xf numFmtId="0" fontId="2" fillId="0" borderId="0" xfId="0" applyFont="1" applyAlignment="1">
      <alignment horizontal="center" wrapText="1"/>
    </xf>
    <xf numFmtId="0" fontId="8" fillId="0" borderId="0" xfId="0" applyFont="1" applyAlignment="1">
      <alignment horizontal="left" vertical="center" wrapText="1"/>
    </xf>
    <xf numFmtId="0" fontId="8" fillId="0" borderId="2" xfId="0" applyFont="1" applyBorder="1" applyAlignment="1">
      <alignment horizontal="center" vertical="center" wrapText="1"/>
    </xf>
    <xf numFmtId="0" fontId="4" fillId="0" borderId="0" xfId="0" applyFont="1" applyBorder="1" applyAlignment="1">
      <alignment horizontal="center" vertical="top" wrapText="1"/>
    </xf>
    <xf numFmtId="0" fontId="3"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left" vertical="top"/>
    </xf>
    <xf numFmtId="0" fontId="2" fillId="0" borderId="0" xfId="0" applyFont="1" applyBorder="1" applyAlignment="1">
      <alignment horizontal="left" vertical="top"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2" fillId="2" borderId="0" xfId="0" applyFont="1" applyFill="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zoomScaleNormal="100" zoomScaleSheetLayoutView="100" workbookViewId="0">
      <selection activeCell="E9" sqref="E9:G9"/>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6" t="s">
        <v>40</v>
      </c>
      <c r="G1" s="57"/>
    </row>
    <row r="2" spans="1:7" x14ac:dyDescent="0.25">
      <c r="F2" s="57"/>
      <c r="G2" s="57"/>
    </row>
    <row r="3" spans="1:7" ht="32.25" customHeight="1" x14ac:dyDescent="0.25">
      <c r="F3" s="57"/>
      <c r="G3" s="57"/>
    </row>
    <row r="4" spans="1:7" ht="15.75" x14ac:dyDescent="0.25">
      <c r="A4" s="1"/>
      <c r="E4" s="1" t="s">
        <v>0</v>
      </c>
    </row>
    <row r="5" spans="1:7" ht="15.75" customHeight="1" x14ac:dyDescent="0.25">
      <c r="A5" s="1"/>
      <c r="E5" s="51" t="s">
        <v>1</v>
      </c>
      <c r="F5" s="51"/>
      <c r="G5" s="37"/>
    </row>
    <row r="6" spans="1:7" ht="42.6" customHeight="1" x14ac:dyDescent="0.25">
      <c r="A6" s="1"/>
      <c r="B6" s="1"/>
      <c r="E6" s="50" t="s">
        <v>75</v>
      </c>
      <c r="F6" s="50"/>
      <c r="G6" s="36"/>
    </row>
    <row r="7" spans="1:7" ht="15" customHeight="1" x14ac:dyDescent="0.25">
      <c r="A7" s="1"/>
      <c r="E7" s="43" t="s">
        <v>2</v>
      </c>
      <c r="F7" s="43"/>
      <c r="G7" s="43"/>
    </row>
    <row r="8" spans="1:7" s="30" customFormat="1" ht="15" customHeight="1" x14ac:dyDescent="0.25">
      <c r="A8" s="28"/>
      <c r="E8" s="58" t="s">
        <v>83</v>
      </c>
      <c r="F8" s="58"/>
      <c r="G8" s="58"/>
    </row>
    <row r="9" spans="1:7" ht="15.75" x14ac:dyDescent="0.25">
      <c r="A9" s="1"/>
      <c r="E9" s="41"/>
      <c r="F9" s="41"/>
      <c r="G9" s="41"/>
    </row>
    <row r="10" spans="1:7" ht="15.75" x14ac:dyDescent="0.25">
      <c r="A10" s="59" t="s">
        <v>3</v>
      </c>
      <c r="B10" s="59"/>
      <c r="C10" s="59"/>
      <c r="D10" s="59"/>
      <c r="E10" s="59"/>
      <c r="F10" s="59"/>
      <c r="G10" s="59"/>
    </row>
    <row r="11" spans="1:7" ht="15.75" x14ac:dyDescent="0.25">
      <c r="A11" s="59" t="s">
        <v>77</v>
      </c>
      <c r="B11" s="59"/>
      <c r="C11" s="59"/>
      <c r="D11" s="59"/>
      <c r="E11" s="59"/>
      <c r="F11" s="59"/>
      <c r="G11" s="59"/>
    </row>
    <row r="13" spans="1:7" ht="28.9" customHeight="1" x14ac:dyDescent="0.25">
      <c r="A13" s="44" t="s">
        <v>4</v>
      </c>
      <c r="B13" s="31">
        <v>1500000</v>
      </c>
      <c r="C13" s="60" t="s">
        <v>74</v>
      </c>
      <c r="D13" s="60"/>
      <c r="E13" s="60"/>
      <c r="F13" s="60"/>
      <c r="G13" s="32" t="s">
        <v>67</v>
      </c>
    </row>
    <row r="14" spans="1:7" ht="45" x14ac:dyDescent="0.25">
      <c r="A14" s="44"/>
      <c r="B14" s="6" t="s">
        <v>65</v>
      </c>
      <c r="C14" s="54" t="s">
        <v>2</v>
      </c>
      <c r="D14" s="54"/>
      <c r="E14" s="54"/>
      <c r="F14" s="54"/>
      <c r="G14" s="27" t="s">
        <v>66</v>
      </c>
    </row>
    <row r="15" spans="1:7" ht="28.15" customHeight="1" x14ac:dyDescent="0.25">
      <c r="A15" s="44" t="s">
        <v>5</v>
      </c>
      <c r="B15" s="31">
        <v>1510000</v>
      </c>
      <c r="C15" s="60" t="s">
        <v>74</v>
      </c>
      <c r="D15" s="60"/>
      <c r="E15" s="60"/>
      <c r="F15" s="60"/>
      <c r="G15" s="32" t="s">
        <v>67</v>
      </c>
    </row>
    <row r="16" spans="1:7" ht="37.5" customHeight="1" x14ac:dyDescent="0.25">
      <c r="A16" s="44"/>
      <c r="B16" s="27" t="s">
        <v>65</v>
      </c>
      <c r="C16" s="54" t="s">
        <v>32</v>
      </c>
      <c r="D16" s="54"/>
      <c r="E16" s="54"/>
      <c r="F16" s="54"/>
      <c r="G16" s="27" t="s">
        <v>66</v>
      </c>
    </row>
    <row r="17" spans="1:7" ht="84" customHeight="1" x14ac:dyDescent="0.25">
      <c r="A17" s="44" t="s">
        <v>6</v>
      </c>
      <c r="B17" s="31">
        <v>1515043</v>
      </c>
      <c r="C17" s="32" t="s">
        <v>70</v>
      </c>
      <c r="D17" s="32" t="s">
        <v>69</v>
      </c>
      <c r="E17" s="53" t="s">
        <v>78</v>
      </c>
      <c r="F17" s="53"/>
      <c r="G17" s="31">
        <v>22564000000</v>
      </c>
    </row>
    <row r="18" spans="1:7" ht="48.75" customHeight="1" x14ac:dyDescent="0.25">
      <c r="A18" s="44"/>
      <c r="B18" s="27" t="s">
        <v>65</v>
      </c>
      <c r="C18" s="27" t="s">
        <v>68</v>
      </c>
      <c r="D18" s="27" t="s">
        <v>71</v>
      </c>
      <c r="E18" s="54" t="s">
        <v>72</v>
      </c>
      <c r="F18" s="54"/>
      <c r="G18" s="27" t="s">
        <v>73</v>
      </c>
    </row>
    <row r="19" spans="1:7" ht="15.75" x14ac:dyDescent="0.25">
      <c r="A19" s="23"/>
      <c r="B19" s="7"/>
      <c r="C19" s="7"/>
      <c r="D19" s="24"/>
      <c r="E19" s="29"/>
      <c r="F19" s="29"/>
      <c r="G19" s="24"/>
    </row>
    <row r="20" spans="1:7" s="34" customFormat="1" ht="21.75" customHeight="1" x14ac:dyDescent="0.25">
      <c r="A20" s="33" t="s">
        <v>7</v>
      </c>
      <c r="B20" s="61" t="s">
        <v>81</v>
      </c>
      <c r="C20" s="61"/>
      <c r="D20" s="61"/>
      <c r="E20" s="61"/>
      <c r="F20" s="61"/>
      <c r="G20" s="61"/>
    </row>
    <row r="21" spans="1:7" ht="169.5" customHeight="1" x14ac:dyDescent="0.25">
      <c r="A21" s="2" t="s">
        <v>8</v>
      </c>
      <c r="B21" s="41" t="s">
        <v>80</v>
      </c>
      <c r="C21" s="41"/>
      <c r="D21" s="41"/>
      <c r="E21" s="41"/>
      <c r="F21" s="41"/>
      <c r="G21" s="41"/>
    </row>
    <row r="22" spans="1:7" ht="15.75" x14ac:dyDescent="0.25">
      <c r="A22" s="2" t="s">
        <v>9</v>
      </c>
      <c r="B22" s="41" t="s">
        <v>33</v>
      </c>
      <c r="C22" s="41"/>
      <c r="D22" s="41"/>
      <c r="E22" s="41"/>
      <c r="F22" s="41"/>
      <c r="G22" s="41"/>
    </row>
    <row r="23" spans="1:7" ht="15.75" x14ac:dyDescent="0.25">
      <c r="A23" s="3"/>
    </row>
    <row r="24" spans="1:7" ht="15.75" x14ac:dyDescent="0.25">
      <c r="A24" s="8" t="s">
        <v>11</v>
      </c>
      <c r="B24" s="45" t="s">
        <v>34</v>
      </c>
      <c r="C24" s="45"/>
      <c r="D24" s="45"/>
      <c r="E24" s="45"/>
      <c r="F24" s="45"/>
      <c r="G24" s="45"/>
    </row>
    <row r="25" spans="1:7" ht="15.75" x14ac:dyDescent="0.25">
      <c r="A25" s="8">
        <v>1</v>
      </c>
      <c r="B25" s="49" t="s">
        <v>41</v>
      </c>
      <c r="C25" s="49"/>
      <c r="D25" s="49"/>
      <c r="E25" s="49"/>
      <c r="F25" s="49"/>
      <c r="G25" s="49"/>
    </row>
    <row r="26" spans="1:7" ht="15.75" x14ac:dyDescent="0.25">
      <c r="A26" s="3"/>
    </row>
    <row r="27" spans="1:7" ht="15.75" x14ac:dyDescent="0.25">
      <c r="A27" s="15" t="s">
        <v>10</v>
      </c>
      <c r="B27" s="4" t="s">
        <v>35</v>
      </c>
      <c r="D27" s="55" t="s">
        <v>42</v>
      </c>
      <c r="E27" s="55"/>
      <c r="F27" s="55"/>
      <c r="G27" s="55"/>
    </row>
    <row r="28" spans="1:7" ht="15.75" x14ac:dyDescent="0.25">
      <c r="A28" s="14" t="s">
        <v>13</v>
      </c>
      <c r="B28" s="41" t="s">
        <v>36</v>
      </c>
      <c r="C28" s="41"/>
      <c r="D28" s="41"/>
      <c r="E28" s="41"/>
      <c r="F28" s="41"/>
      <c r="G28" s="41"/>
    </row>
    <row r="29" spans="1:7" ht="15.75" x14ac:dyDescent="0.25">
      <c r="A29" s="14"/>
      <c r="B29" s="12"/>
      <c r="C29" s="12"/>
      <c r="D29" s="12"/>
      <c r="E29" s="12"/>
      <c r="F29" s="12"/>
      <c r="G29" s="12"/>
    </row>
    <row r="30" spans="1:7" ht="15.75" x14ac:dyDescent="0.25">
      <c r="A30" s="13" t="s">
        <v>11</v>
      </c>
      <c r="B30" s="45" t="s">
        <v>12</v>
      </c>
      <c r="C30" s="45"/>
      <c r="D30" s="45"/>
      <c r="E30" s="45"/>
      <c r="F30" s="45"/>
      <c r="G30" s="45"/>
    </row>
    <row r="31" spans="1:7" ht="15.6" customHeight="1" x14ac:dyDescent="0.25">
      <c r="A31" s="13">
        <v>1</v>
      </c>
      <c r="B31" s="46" t="s">
        <v>60</v>
      </c>
      <c r="C31" s="47"/>
      <c r="D31" s="47"/>
      <c r="E31" s="47"/>
      <c r="F31" s="47"/>
      <c r="G31" s="48"/>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58</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31.5" x14ac:dyDescent="0.25">
      <c r="A38" s="8">
        <v>1</v>
      </c>
      <c r="B38" s="8" t="s">
        <v>43</v>
      </c>
      <c r="C38" s="8"/>
      <c r="D38" s="39">
        <f>20000000+268106.2</f>
        <v>20268106.199999999</v>
      </c>
      <c r="E38" s="39">
        <f>C38+D38</f>
        <v>20268106.199999999</v>
      </c>
    </row>
    <row r="39" spans="1:7" ht="15.75" x14ac:dyDescent="0.25">
      <c r="A39" s="8"/>
      <c r="B39" s="8"/>
      <c r="C39" s="8"/>
      <c r="D39" s="39"/>
      <c r="E39" s="39"/>
    </row>
    <row r="40" spans="1:7" ht="15.75" x14ac:dyDescent="0.25">
      <c r="A40" s="45" t="s">
        <v>17</v>
      </c>
      <c r="B40" s="45"/>
      <c r="C40" s="8"/>
      <c r="D40" s="39">
        <f>D38+D39</f>
        <v>20268106.199999999</v>
      </c>
      <c r="E40" s="39">
        <f>E38+E39</f>
        <v>20268106.199999999</v>
      </c>
    </row>
    <row r="41" spans="1:7" ht="15.75" x14ac:dyDescent="0.25">
      <c r="A41" s="3"/>
    </row>
    <row r="42" spans="1:7" ht="15.75" x14ac:dyDescent="0.25">
      <c r="A42" s="44" t="s">
        <v>21</v>
      </c>
      <c r="B42" s="41" t="s">
        <v>19</v>
      </c>
      <c r="C42" s="41"/>
      <c r="D42" s="41"/>
      <c r="E42" s="41"/>
      <c r="F42" s="41"/>
      <c r="G42" s="41"/>
    </row>
    <row r="43" spans="1:7" x14ac:dyDescent="0.25">
      <c r="A43" s="44"/>
    </row>
    <row r="44" spans="1:7" ht="15.75" x14ac:dyDescent="0.25">
      <c r="A44" s="3"/>
      <c r="E44" s="1" t="s">
        <v>58</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79</v>
      </c>
      <c r="C47" s="9"/>
      <c r="D47" s="40">
        <f>D40</f>
        <v>20268106.199999999</v>
      </c>
      <c r="E47" s="40">
        <f>D47</f>
        <v>20268106.199999999</v>
      </c>
    </row>
    <row r="48" spans="1:7" ht="15.75" x14ac:dyDescent="0.25">
      <c r="A48" s="13"/>
      <c r="B48" s="9"/>
      <c r="C48" s="9"/>
      <c r="D48" s="9"/>
      <c r="E48" s="9"/>
    </row>
    <row r="49" spans="1:7" ht="15.75" x14ac:dyDescent="0.25">
      <c r="A49" s="45" t="s">
        <v>17</v>
      </c>
      <c r="B49" s="45"/>
      <c r="C49" s="9"/>
      <c r="D49" s="9">
        <f>D47+D48</f>
        <v>20268106.199999999</v>
      </c>
      <c r="E49" s="9">
        <f>E47+E48</f>
        <v>20268106.199999999</v>
      </c>
    </row>
    <row r="50" spans="1:7" ht="15.75" x14ac:dyDescent="0.25">
      <c r="A50" s="3"/>
    </row>
    <row r="51" spans="1:7" ht="15.75" x14ac:dyDescent="0.25">
      <c r="A51" s="2" t="s">
        <v>37</v>
      </c>
      <c r="B51" s="41" t="s">
        <v>22</v>
      </c>
      <c r="C51" s="41"/>
      <c r="D51" s="41"/>
      <c r="E51" s="41"/>
      <c r="F51" s="41"/>
      <c r="G51" s="41"/>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78.75" x14ac:dyDescent="0.25">
      <c r="A55" s="21"/>
      <c r="B55" s="9" t="s">
        <v>60</v>
      </c>
      <c r="C55" s="21"/>
      <c r="D55" s="21"/>
      <c r="E55" s="21"/>
      <c r="F55" s="21"/>
      <c r="G55" s="21"/>
    </row>
    <row r="56" spans="1:7" ht="15.75" x14ac:dyDescent="0.25">
      <c r="A56" s="8">
        <v>1</v>
      </c>
      <c r="B56" s="9" t="s">
        <v>26</v>
      </c>
      <c r="C56" s="8"/>
      <c r="D56" s="8"/>
      <c r="E56" s="8"/>
      <c r="F56" s="8"/>
      <c r="G56" s="8"/>
    </row>
    <row r="57" spans="1:7" ht="31.5" x14ac:dyDescent="0.25">
      <c r="A57" s="21"/>
      <c r="B57" s="9" t="s">
        <v>59</v>
      </c>
      <c r="C57" s="21" t="s">
        <v>50</v>
      </c>
      <c r="D57" s="35" t="s">
        <v>49</v>
      </c>
      <c r="E57" s="21"/>
      <c r="F57" s="21">
        <f>D38</f>
        <v>20268106.199999999</v>
      </c>
      <c r="G57" s="21">
        <f>E57+F57</f>
        <v>20268106.199999999</v>
      </c>
    </row>
    <row r="58" spans="1:7" ht="31.5" x14ac:dyDescent="0.25">
      <c r="A58" s="8"/>
      <c r="B58" s="9" t="s">
        <v>44</v>
      </c>
      <c r="C58" s="8" t="s">
        <v>45</v>
      </c>
      <c r="D58" s="8" t="s">
        <v>46</v>
      </c>
      <c r="E58" s="8"/>
      <c r="F58" s="8">
        <v>14002</v>
      </c>
      <c r="G58" s="8">
        <f>E58+F58</f>
        <v>14002</v>
      </c>
    </row>
    <row r="59" spans="1:7" ht="15.75" x14ac:dyDescent="0.25">
      <c r="A59" s="8">
        <v>2</v>
      </c>
      <c r="B59" s="9" t="s">
        <v>27</v>
      </c>
      <c r="C59" s="8"/>
      <c r="D59" s="8"/>
      <c r="E59" s="8"/>
      <c r="F59" s="19"/>
      <c r="G59" s="19"/>
    </row>
    <row r="60" spans="1:7" ht="15.75" x14ac:dyDescent="0.25">
      <c r="A60" s="9"/>
      <c r="B60" s="9" t="s">
        <v>47</v>
      </c>
      <c r="C60" s="8" t="s">
        <v>48</v>
      </c>
      <c r="D60" s="8" t="s">
        <v>49</v>
      </c>
      <c r="E60" s="8"/>
      <c r="F60" s="19">
        <v>1</v>
      </c>
      <c r="G60" s="22">
        <f>E60+F60</f>
        <v>1</v>
      </c>
    </row>
    <row r="61" spans="1:7" ht="47.25" x14ac:dyDescent="0.25">
      <c r="A61" s="9"/>
      <c r="B61" s="9" t="s">
        <v>61</v>
      </c>
      <c r="C61" s="21" t="s">
        <v>45</v>
      </c>
      <c r="D61" s="21" t="s">
        <v>51</v>
      </c>
      <c r="E61" s="21"/>
      <c r="F61" s="22">
        <f>F57/(F63/F58)</f>
        <v>633.28676958754443</v>
      </c>
      <c r="G61" s="22">
        <f>E61+F61</f>
        <v>633.28676958754443</v>
      </c>
    </row>
    <row r="62" spans="1:7" ht="15.75" x14ac:dyDescent="0.25">
      <c r="A62" s="8">
        <v>3</v>
      </c>
      <c r="B62" s="9" t="s">
        <v>28</v>
      </c>
      <c r="C62" s="8"/>
      <c r="D62" s="8"/>
      <c r="E62" s="8"/>
      <c r="F62" s="19"/>
      <c r="G62" s="19"/>
    </row>
    <row r="63" spans="1:7" ht="31.5" x14ac:dyDescent="0.25">
      <c r="A63" s="8"/>
      <c r="B63" s="9" t="s">
        <v>62</v>
      </c>
      <c r="C63" s="8" t="s">
        <v>50</v>
      </c>
      <c r="D63" s="38" t="s">
        <v>46</v>
      </c>
      <c r="E63" s="8"/>
      <c r="F63" s="19">
        <v>448128773</v>
      </c>
      <c r="G63" s="19">
        <f>E63+F63</f>
        <v>448128773</v>
      </c>
    </row>
    <row r="64" spans="1:7" ht="31.5" x14ac:dyDescent="0.25">
      <c r="A64" s="21"/>
      <c r="B64" s="9" t="s">
        <v>63</v>
      </c>
      <c r="C64" s="21" t="s">
        <v>64</v>
      </c>
      <c r="D64" s="21" t="s">
        <v>51</v>
      </c>
      <c r="E64" s="21"/>
      <c r="F64" s="22">
        <f>F63/F58</f>
        <v>32004.62598200257</v>
      </c>
      <c r="G64" s="22">
        <f>G63/G58</f>
        <v>32004.62598200257</v>
      </c>
    </row>
    <row r="65" spans="1:7" ht="15.75" x14ac:dyDescent="0.25">
      <c r="A65" s="8">
        <v>4</v>
      </c>
      <c r="B65" s="9" t="s">
        <v>29</v>
      </c>
      <c r="C65" s="8"/>
      <c r="D65" s="19"/>
      <c r="E65" s="8"/>
      <c r="F65" s="19"/>
      <c r="G65" s="20"/>
    </row>
    <row r="66" spans="1:7" ht="15.75" x14ac:dyDescent="0.25">
      <c r="A66" s="9"/>
      <c r="B66" s="9" t="s">
        <v>52</v>
      </c>
      <c r="C66" s="8" t="s">
        <v>53</v>
      </c>
      <c r="D66" s="19" t="s">
        <v>51</v>
      </c>
      <c r="E66" s="25"/>
      <c r="F66" s="26">
        <v>69</v>
      </c>
      <c r="G66" s="26">
        <f>E66+F66</f>
        <v>69</v>
      </c>
    </row>
    <row r="67" spans="1:7" ht="15.75" x14ac:dyDescent="0.25">
      <c r="A67" s="3"/>
    </row>
    <row r="68" spans="1:7" ht="15.75" customHeight="1" x14ac:dyDescent="0.25">
      <c r="A68" s="52" t="s">
        <v>76</v>
      </c>
      <c r="B68" s="52"/>
      <c r="C68" s="52"/>
      <c r="D68" s="1"/>
    </row>
    <row r="69" spans="1:7" ht="32.25" customHeight="1" x14ac:dyDescent="0.25">
      <c r="A69" s="52"/>
      <c r="B69" s="52"/>
      <c r="C69" s="52"/>
      <c r="D69" s="11"/>
      <c r="E69" s="10"/>
      <c r="F69" s="42" t="s">
        <v>54</v>
      </c>
      <c r="G69" s="42"/>
    </row>
    <row r="70" spans="1:7" ht="15.75" x14ac:dyDescent="0.25">
      <c r="A70" s="5"/>
      <c r="B70" s="2"/>
      <c r="D70" s="6" t="s">
        <v>30</v>
      </c>
      <c r="F70" s="43" t="s">
        <v>39</v>
      </c>
      <c r="G70" s="43"/>
    </row>
    <row r="71" spans="1:7" ht="15.75" x14ac:dyDescent="0.25">
      <c r="A71" s="41" t="s">
        <v>31</v>
      </c>
      <c r="B71" s="41"/>
      <c r="C71" s="2"/>
      <c r="D71" s="2"/>
    </row>
    <row r="72" spans="1:7" ht="33.6" customHeight="1" x14ac:dyDescent="0.25">
      <c r="A72" s="44" t="s">
        <v>56</v>
      </c>
      <c r="B72" s="44"/>
      <c r="C72" s="14"/>
      <c r="D72" s="14"/>
    </row>
    <row r="73" spans="1:7" ht="24" customHeight="1" x14ac:dyDescent="0.25">
      <c r="A73" s="41" t="s">
        <v>57</v>
      </c>
      <c r="B73" s="41"/>
      <c r="C73" s="41"/>
      <c r="D73" s="11"/>
      <c r="E73" s="10"/>
      <c r="F73" s="42" t="s">
        <v>55</v>
      </c>
      <c r="G73" s="42"/>
    </row>
    <row r="74" spans="1:7" ht="15.75" x14ac:dyDescent="0.25">
      <c r="A74" s="1"/>
      <c r="B74" s="2"/>
      <c r="C74" s="2"/>
      <c r="D74" s="6" t="s">
        <v>30</v>
      </c>
      <c r="F74" s="43" t="s">
        <v>39</v>
      </c>
      <c r="G74" s="43"/>
    </row>
    <row r="75" spans="1:7" x14ac:dyDescent="0.25">
      <c r="A75" s="17" t="s">
        <v>82</v>
      </c>
    </row>
    <row r="76" spans="1:7" x14ac:dyDescent="0.25">
      <c r="A76" s="18" t="s">
        <v>38</v>
      </c>
    </row>
  </sheetData>
  <mergeCells count="39">
    <mergeCell ref="A15:A16"/>
    <mergeCell ref="C15:F15"/>
    <mergeCell ref="C16:F16"/>
    <mergeCell ref="B20:G20"/>
    <mergeCell ref="C14:F14"/>
    <mergeCell ref="C13:F13"/>
    <mergeCell ref="F1:G3"/>
    <mergeCell ref="E7:G7"/>
    <mergeCell ref="E8:G8"/>
    <mergeCell ref="E9:G9"/>
    <mergeCell ref="A10:G10"/>
    <mergeCell ref="A11:G11"/>
    <mergeCell ref="F74:G74"/>
    <mergeCell ref="A71:B71"/>
    <mergeCell ref="B42:G42"/>
    <mergeCell ref="B51:G51"/>
    <mergeCell ref="A17:A18"/>
    <mergeCell ref="B30:G30"/>
    <mergeCell ref="A40:B40"/>
    <mergeCell ref="B22:G22"/>
    <mergeCell ref="B24:G24"/>
    <mergeCell ref="D27:G27"/>
    <mergeCell ref="B28:G28"/>
    <mergeCell ref="B31:G31"/>
    <mergeCell ref="B25:G25"/>
    <mergeCell ref="E6:F6"/>
    <mergeCell ref="E5:F5"/>
    <mergeCell ref="A68:C69"/>
    <mergeCell ref="B21:G21"/>
    <mergeCell ref="E17:F17"/>
    <mergeCell ref="E18:F18"/>
    <mergeCell ref="A13:A14"/>
    <mergeCell ref="A73:C73"/>
    <mergeCell ref="F69:G69"/>
    <mergeCell ref="F70:G70"/>
    <mergeCell ref="F73:G73"/>
    <mergeCell ref="A42:A43"/>
    <mergeCell ref="A72:B72"/>
    <mergeCell ref="A49:B49"/>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2022-08-26T08:54:09Z</cp:lastPrinted>
  <dcterms:created xsi:type="dcterms:W3CDTF">2018-12-28T08:43:53Z</dcterms:created>
  <dcterms:modified xsi:type="dcterms:W3CDTF">2022-09-06T08:24:34Z</dcterms:modified>
</cp:coreProperties>
</file>