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021" sheetId="3" r:id="rId1"/>
  </sheets>
  <definedNames>
    <definedName name="_xlnm.Print_Area" localSheetId="0">'звіт 31.12.2021'!$A$1:$M$75</definedName>
  </definedNames>
  <calcPr calcId="152511"/>
</workbook>
</file>

<file path=xl/calcChain.xml><?xml version="1.0" encoding="utf-8"?>
<calcChain xmlns="http://schemas.openxmlformats.org/spreadsheetml/2006/main">
  <c r="L64" i="3" l="1"/>
  <c r="L63" i="3"/>
  <c r="J64" i="3"/>
  <c r="M64" i="3"/>
  <c r="J63" i="3"/>
  <c r="M63" i="3"/>
  <c r="G64" i="3"/>
  <c r="G63" i="3"/>
  <c r="L60" i="3"/>
  <c r="J60" i="3"/>
  <c r="M60" i="3"/>
  <c r="J59" i="3"/>
  <c r="M59" i="3"/>
  <c r="I59" i="3"/>
  <c r="L59" i="3"/>
  <c r="G60" i="3"/>
  <c r="G59" i="3"/>
  <c r="L56" i="3"/>
  <c r="M56" i="3"/>
  <c r="L55" i="3"/>
  <c r="M55" i="3"/>
  <c r="J56" i="3"/>
  <c r="J55" i="3"/>
  <c r="G56" i="3"/>
  <c r="G55" i="3"/>
  <c r="J51" i="3"/>
  <c r="J50" i="3"/>
  <c r="M50" i="3"/>
  <c r="G51" i="3"/>
  <c r="G52" i="3"/>
  <c r="G50" i="3"/>
  <c r="M51" i="3"/>
  <c r="L51" i="3"/>
  <c r="L50" i="3"/>
  <c r="I52" i="3"/>
  <c r="J52" i="3"/>
  <c r="M52" i="3"/>
  <c r="I50" i="3"/>
  <c r="J42" i="3"/>
  <c r="I42" i="3"/>
  <c r="F42" i="3"/>
  <c r="L42" i="3"/>
  <c r="F33" i="3"/>
  <c r="L33" i="3"/>
  <c r="L34" i="3"/>
  <c r="I34" i="3"/>
  <c r="J33" i="3"/>
  <c r="J34" i="3"/>
  <c r="G33" i="3"/>
  <c r="G34" i="3"/>
  <c r="L52" i="3"/>
  <c r="F34" i="3"/>
  <c r="G42" i="3"/>
  <c r="M42" i="3"/>
  <c r="M33" i="3"/>
  <c r="M34" i="3"/>
</calcChain>
</file>

<file path=xl/sharedStrings.xml><?xml version="1.0" encoding="utf-8"?>
<sst xmlns="http://schemas.openxmlformats.org/spreadsheetml/2006/main" count="125" uniqueCount="76">
  <si>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</si>
  <si>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</si>
  <si>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</si>
  <si>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</si>
  <si>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</si>
  <si>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</si>
  <si>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</si>
  <si>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</si>
  <si>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</si>
  <si>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</si>
  <si>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</si>
  <si>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</si>
  <si>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</si>
  <si>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</si>
  <si>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</si>
  <si>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</si>
  <si>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</si>
  <si>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</si>
  <si>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</si>
  <si>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</si>
  <si>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</si>
  <si>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</si>
  <si>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</si>
  <si>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</si>
  <si>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</si>
  <si>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</si>
  <si>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</si>
  <si>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</si>
  <si>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</si>
  <si>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</si>
  <si>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</si>
  <si>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</si>
  <si>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</si>
  <si>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</si>
  <si>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</si>
  <si>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</si>
  <si>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</si>
  <si>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</si>
  <si>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</si>
  <si>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</si>
  <si>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</si>
  <si>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</si>
  <si>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</si>
  <si>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од.</t>
  </si>
  <si>
    <t>рішення сесії</t>
  </si>
  <si>
    <t>розрахунок</t>
  </si>
  <si>
    <t>%</t>
  </si>
  <si>
    <t>0443</t>
  </si>
  <si>
    <t>Обсяг видатків на будівництво</t>
  </si>
  <si>
    <t>проектна документація</t>
  </si>
  <si>
    <t>середні витрати на об'єкт будівництва</t>
  </si>
  <si>
    <t>куб.м/добу</t>
  </si>
  <si>
    <t>Обсяг будівництва (потужність)</t>
  </si>
  <si>
    <t>Реалізація державної політики у сфері житлово-комунального господарства</t>
  </si>
  <si>
    <t>Будівництво об'єктів сучасної соціальної інфраструктури комунальної власності</t>
  </si>
  <si>
    <t>Забезпечення розвитку сучасної соціальноїї  інфраструктури міста</t>
  </si>
  <si>
    <t xml:space="preserve"> Будівництвоˈ об'єктів житлово-комунального господарства</t>
  </si>
  <si>
    <t>Управління капітального будівництва Хмельницької міської ради</t>
  </si>
  <si>
    <t>Обсяг видатків на коригування ПКД</t>
  </si>
  <si>
    <t>грн</t>
  </si>
  <si>
    <t>кількість об'єктів будівництва</t>
  </si>
  <si>
    <t xml:space="preserve">середні витрати на об'єкт коригування </t>
  </si>
  <si>
    <t>рівень готовності об'єкта будівництва</t>
  </si>
  <si>
    <t>рівень готовності об'єкта коригування</t>
  </si>
  <si>
    <t>кількість об'єктів коригування</t>
  </si>
  <si>
    <t xml:space="preserve">Будівництво артезіанської свердловини, водонапірної башти та водогону в с. Малашівці Хмельницького району Хмельницької області </t>
  </si>
  <si>
    <t>про виконання паспорта бюджетної програми місцевого бюджету на 2021рік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</si>
  <si>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 Відхилення обсягів касових видатків від затверджених виникло у зв'язку з відсутністю повного обсягу виконавчої документації, що в свою чергу унеможливило формування завдання на коригування проекту.</t>
  </si>
  <si>
    <t>Пояснення щодо причин розбіжностей між фактичними та затвердженими результативними показниками. Відхилення фактичних показників від затверджених виникло у зв'язку з невиконання коригування проекту. Це пов'язано з відсутністю повного обсягу виконавчої документації, що в свою чергу унеможливило формування завдання на коригування проекту.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</si>
  <si>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</si>
  <si>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</si>
  <si>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</si>
  <si>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</si>
  <si>
    <t>Пояснення щодо причин розбіжностей між фактичними та затвердженими результативними показниками. Для коригування проекту відсутній повний обсяг виконавчої документації, що унеможливлює формування завдання на коригування.</t>
  </si>
  <si>
    <t>10. Узагальнений висновок про виконання бюджетної програми. Бюджетна програма виконана частково. Виконання бюджетної програми буде продовжено у наступному році.</t>
  </si>
  <si>
    <t xml:space="preserve">Аналіз стану виконання результативних показників. Результативні показники виконано частково.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</si>
</sst>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/>
    <xf numFmtId="0" fontId="21" fillId="0" borderId="0"/>
    <xf numFmtId="0" fontId="2" fillId="0" borderId="0"/>
    <xf numFmtId="0" fontId="18" fillId="0" borderId="0"/>
    <xf numFmtId="0" fontId="2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21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7" fillId="6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3" fillId="0" borderId="0"/>
    <xf numFmtId="0" fontId="21" fillId="0" borderId="0"/>
    <xf numFmtId="0" fontId="30" fillId="0" borderId="0"/>
    <xf numFmtId="0" fontId="30" fillId="0" borderId="0"/>
    <xf numFmtId="0" fontId="21" fillId="0" borderId="0"/>
    <xf numFmtId="0" fontId="2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0" fillId="0" borderId="8" applyNumberFormat="0" applyFill="0" applyAlignment="0" applyProtection="0"/>
    <xf numFmtId="0" fontId="11" fillId="22" borderId="9" applyNumberFormat="0" applyAlignment="0" applyProtection="0"/>
    <xf numFmtId="0" fontId="11" fillId="22" borderId="9" applyNumberFormat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/>
    <xf numFmtId="0" fontId="18" fillId="0" borderId="0"/>
    <xf numFmtId="0" fontId="20" fillId="0" borderId="0"/>
    <xf numFmtId="0" fontId="18" fillId="0" borderId="0"/>
    <xf numFmtId="0" fontId="26" fillId="0" borderId="0"/>
    <xf numFmtId="0" fontId="18" fillId="0" borderId="0"/>
    <xf numFmtId="0" fontId="2" fillId="0" borderId="0"/>
    <xf numFmtId="0" fontId="28" fillId="0" borderId="0"/>
    <xf numFmtId="0" fontId="1" fillId="0" borderId="0"/>
    <xf numFmtId="0" fontId="19" fillId="0" borderId="0"/>
    <xf numFmtId="0" fontId="20" fillId="0" borderId="0"/>
    <xf numFmtId="0" fontId="29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2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25" fillId="20" borderId="0" applyNumberFormat="0" applyBorder="0" applyAlignment="0" applyProtection="0"/>
    <xf numFmtId="0" fontId="22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0">
    <xf numFmtId="0" fontId="0" fillId="0" borderId="0" xfId="0"/>
    <xf numFmtId="0" fontId="31" fillId="0" borderId="0" xfId="0" applyFont="1"/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vertical="top"/>
    </xf>
    <xf numFmtId="1" fontId="31" fillId="0" borderId="11" xfId="0" applyNumberFormat="1" applyFont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49" fontId="35" fillId="0" borderId="12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2" fontId="31" fillId="0" borderId="11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2" fillId="0" borderId="12" xfId="0" applyFont="1" applyBorder="1" applyAlignment="1">
      <alignment horizontal="center"/>
    </xf>
    <xf numFmtId="0" fontId="33" fillId="0" borderId="0" xfId="0" applyFont="1" applyBorder="1" applyAlignment="1">
      <alignment horizontal="center" vertical="top" wrapText="1"/>
    </xf>
    <xf numFmtId="0" fontId="31" fillId="0" borderId="1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4" fillId="0" borderId="0" xfId="0" applyFont="1" applyAlignment="1">
      <alignment horizontal="left" wrapText="1"/>
    </xf>
    <xf numFmtId="0" fontId="37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36" fillId="0" borderId="13" xfId="0" applyFont="1" applyBorder="1" applyAlignment="1">
      <alignment horizontal="left"/>
    </xf>
    <xf numFmtId="0" fontId="36" fillId="0" borderId="14" xfId="0" applyFont="1" applyBorder="1" applyAlignment="1">
      <alignment horizontal="left"/>
    </xf>
    <xf numFmtId="0" fontId="36" fillId="0" borderId="15" xfId="0" applyFont="1" applyBorder="1" applyAlignment="1">
      <alignment horizontal="left"/>
    </xf>
  </cellXfs>
  <cellStyles count="12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Excel Built-in Normal" xfId="19"/>
    <cellStyle name="Excel Built-in Normal 2" xfId="20"/>
    <cellStyle name="Excel Built-in Обычный_УКБ до бюджету 2016р ост" xfId="21"/>
    <cellStyle name="Normal_meresha_07" xfId="22"/>
    <cellStyle name="TableStyleLight1" xfId="23"/>
    <cellStyle name="Акцент1" xfId="24"/>
    <cellStyle name="Акцент2" xfId="25"/>
    <cellStyle name="Акцент3" xfId="26"/>
    <cellStyle name="Акцент4" xfId="27"/>
    <cellStyle name="Акцент5" xfId="28"/>
    <cellStyle name="Акцент6" xfId="29"/>
    <cellStyle name="Ввід 2" xfId="30"/>
    <cellStyle name="Ввід 3" xfId="31"/>
    <cellStyle name="Вывод" xfId="32"/>
    <cellStyle name="Вычисление" xfId="33"/>
    <cellStyle name="Гіперпосилання 2" xfId="34"/>
    <cellStyle name="Добре" xfId="35"/>
    <cellStyle name="Заголовок 1 2" xfId="36"/>
    <cellStyle name="Заголовок 2 2" xfId="37"/>
    <cellStyle name="Заголовок 3 2" xfId="38"/>
    <cellStyle name="Заголовок 4 2" xfId="39"/>
    <cellStyle name="Звичайний" xfId="0" builtinId="0"/>
    <cellStyle name="Звичайний 10" xfId="40"/>
    <cellStyle name="Звичайний 11" xfId="41"/>
    <cellStyle name="Звичайний 12" xfId="42"/>
    <cellStyle name="Звичайний 13" xfId="43"/>
    <cellStyle name="Звичайний 14" xfId="44"/>
    <cellStyle name="Звичайний 15" xfId="45"/>
    <cellStyle name="Звичайний 16" xfId="46"/>
    <cellStyle name="Звичайний 17" xfId="47"/>
    <cellStyle name="Звичайний 18" xfId="48"/>
    <cellStyle name="Звичайний 19" xfId="49"/>
    <cellStyle name="Звичайний 2" xfId="50"/>
    <cellStyle name="Звичайний 2 2" xfId="51"/>
    <cellStyle name="Звичайний 2 2 2" xfId="52"/>
    <cellStyle name="Звичайний 2 3" xfId="53"/>
    <cellStyle name="Звичайний 20" xfId="54"/>
    <cellStyle name="Звичайний 21" xfId="55"/>
    <cellStyle name="Звичайний 22" xfId="56"/>
    <cellStyle name="Звичайний 23" xfId="57"/>
    <cellStyle name="Звичайний 24" xfId="58"/>
    <cellStyle name="Звичайний 25" xfId="59"/>
    <cellStyle name="Звичайний 26" xfId="60"/>
    <cellStyle name="Звичайний 27" xfId="61"/>
    <cellStyle name="Звичайний 27 2" xfId="62"/>
    <cellStyle name="Звичайний 27 2 2" xfId="63"/>
    <cellStyle name="Звичайний 27 2 3" xfId="64"/>
    <cellStyle name="Звичайний 27 3" xfId="65"/>
    <cellStyle name="Звичайний 27 3 2" xfId="66"/>
    <cellStyle name="Звичайний 27 3 3" xfId="67"/>
    <cellStyle name="Звичайний 27 3 4" xfId="68"/>
    <cellStyle name="Звичайний 27 4" xfId="69"/>
    <cellStyle name="Звичайний 27 4 2" xfId="70"/>
    <cellStyle name="Звичайний 27 5" xfId="71"/>
    <cellStyle name="Звичайний 27 6" xfId="72"/>
    <cellStyle name="Звичайний 28" xfId="73"/>
    <cellStyle name="Звичайний 29" xfId="74"/>
    <cellStyle name="Звичайний 29 2" xfId="75"/>
    <cellStyle name="Звичайний 29 2 2" xfId="76"/>
    <cellStyle name="Звичайний 3" xfId="77"/>
    <cellStyle name="Звичайний 3 2" xfId="78"/>
    <cellStyle name="Звичайний 3 2 2" xfId="79"/>
    <cellStyle name="Звичайний 30" xfId="80"/>
    <cellStyle name="Звичайний 30 2" xfId="81"/>
    <cellStyle name="Звичайний 31" xfId="82"/>
    <cellStyle name="Звичайний 32" xfId="83"/>
    <cellStyle name="Звичайний 33" xfId="84"/>
    <cellStyle name="Звичайний 4" xfId="85"/>
    <cellStyle name="Звичайний 4 2" xfId="86"/>
    <cellStyle name="Звичайний 4 2 2" xfId="87"/>
    <cellStyle name="Звичайний 5" xfId="88"/>
    <cellStyle name="Звичайний 6" xfId="89"/>
    <cellStyle name="Звичайний 7" xfId="90"/>
    <cellStyle name="Звичайний 8" xfId="91"/>
    <cellStyle name="Звичайний 9" xfId="92"/>
    <cellStyle name="Зв'язана клітинка 2" xfId="93"/>
    <cellStyle name="Зв'язана клітинка 3" xfId="94"/>
    <cellStyle name="Итог" xfId="95"/>
    <cellStyle name="Контрольна клітинка 2" xfId="96"/>
    <cellStyle name="Контрольна клітинка 3" xfId="97"/>
    <cellStyle name="Назва 2" xfId="98"/>
    <cellStyle name="Назва 3" xfId="99"/>
    <cellStyle name="Обычный 2" xfId="100"/>
    <cellStyle name="Обычный 2 2" xfId="101"/>
    <cellStyle name="Обычный 2 2 2" xfId="102"/>
    <cellStyle name="Обычный 2 2 3" xfId="103"/>
    <cellStyle name="Обычный 2 3" xfId="104"/>
    <cellStyle name="Обычный 2 3 2" xfId="105"/>
    <cellStyle name="Обычный 2 4" xfId="106"/>
    <cellStyle name="Обычный 2 5" xfId="107"/>
    <cellStyle name="Обычный 3" xfId="108"/>
    <cellStyle name="Обычный 3 2" xfId="109"/>
    <cellStyle name="Обычный 3 3" xfId="110"/>
    <cellStyle name="Обычный 4" xfId="111"/>
    <cellStyle name="Обычный 4 2" xfId="112"/>
    <cellStyle name="Обычный 4 3" xfId="113"/>
    <cellStyle name="Обычный 5" xfId="114"/>
    <cellStyle name="Обычный 6" xfId="115"/>
    <cellStyle name="Обычный 7" xfId="116"/>
    <cellStyle name="Обычный 8" xfId="117"/>
    <cellStyle name="Обычный_УЖКГ бюджет 2016 Після Ямчука 2" xfId="118"/>
    <cellStyle name="Плохой" xfId="119"/>
    <cellStyle name="Пояснение" xfId="120"/>
    <cellStyle name="Примечание" xfId="121"/>
    <cellStyle name="Середній" xfId="122"/>
    <cellStyle name="Стиль 1" xfId="123"/>
    <cellStyle name="Текст попередження 2" xfId="124"/>
    <cellStyle name="Текст попередження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topLeftCell="A64" zoomScaleNormal="100" zoomScaleSheetLayoutView="100" workbookViewId="0">
      <selection activeCell="S74" sqref="S74"/>
    </sheetView>
  </sheetViews>
  <sheetFormatPr defaultRowHeight="15.75" x14ac:dyDescent="0.25"/>
  <cols>
    <col min="1" max="1" width="4.42578125" style="6" customWidth="1"/>
    <col min="2" max="2" width="20.140625" style="6" customWidth="1"/>
    <col min="3" max="3" width="11.140625" style="6" customWidth="1"/>
    <col min="4" max="4" width="12.42578125" style="6" customWidth="1"/>
    <col min="5" max="5" width="10.140625" style="6" customWidth="1"/>
    <col min="6" max="13" width="13" style="6" customWidth="1"/>
    <col min="14" max="16384" width="9.140625" style="6"/>
  </cols>
  <sheetData>
    <row r="1" spans="1:13" ht="15.75" customHeight="1" x14ac:dyDescent="0.25">
      <c r="J1" s="30" t="s">
        <v>42</v>
      </c>
      <c r="K1" s="30"/>
      <c r="L1" s="30"/>
      <c r="M1" s="30"/>
    </row>
    <row r="2" spans="1:13" x14ac:dyDescent="0.25">
      <c r="J2" s="30"/>
      <c r="K2" s="30"/>
      <c r="L2" s="30"/>
      <c r="M2" s="30"/>
    </row>
    <row r="3" spans="1:13" x14ac:dyDescent="0.25">
      <c r="J3" s="30"/>
      <c r="K3" s="30"/>
      <c r="L3" s="30"/>
      <c r="M3" s="30"/>
    </row>
    <row r="4" spans="1:13" x14ac:dyDescent="0.25">
      <c r="J4" s="30"/>
      <c r="K4" s="30"/>
      <c r="L4" s="30"/>
      <c r="M4" s="30"/>
    </row>
    <row r="5" spans="1:13" x14ac:dyDescent="0.25">
      <c r="A5" s="31" t="s">
        <v>16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31" t="s">
        <v>66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15.75" customHeight="1" x14ac:dyDescent="0.25">
      <c r="A7" s="27" t="s">
        <v>0</v>
      </c>
      <c r="B7" s="14">
        <v>1500000</v>
      </c>
      <c r="C7" s="3"/>
      <c r="E7" s="32" t="s">
        <v>57</v>
      </c>
      <c r="F7" s="32"/>
      <c r="G7" s="32"/>
      <c r="H7" s="32"/>
      <c r="I7" s="32"/>
      <c r="J7" s="32"/>
      <c r="K7" s="32"/>
      <c r="L7" s="32"/>
      <c r="M7" s="32"/>
    </row>
    <row r="8" spans="1:13" ht="15" customHeight="1" x14ac:dyDescent="0.25">
      <c r="A8" s="27"/>
      <c r="B8" s="7" t="s">
        <v>24</v>
      </c>
      <c r="C8" s="3"/>
      <c r="E8" s="33" t="s">
        <v>14</v>
      </c>
      <c r="F8" s="33"/>
      <c r="G8" s="33"/>
      <c r="H8" s="33"/>
      <c r="I8" s="33"/>
      <c r="J8" s="33"/>
      <c r="K8" s="33"/>
      <c r="L8" s="33"/>
      <c r="M8" s="33"/>
    </row>
    <row r="9" spans="1:13" ht="15.75" customHeight="1" x14ac:dyDescent="0.25">
      <c r="A9" s="27" t="s">
        <v>1</v>
      </c>
      <c r="B9" s="14">
        <v>1510000</v>
      </c>
      <c r="C9" s="3"/>
      <c r="E9" s="32" t="s">
        <v>57</v>
      </c>
      <c r="F9" s="32"/>
      <c r="G9" s="32"/>
      <c r="H9" s="32"/>
      <c r="I9" s="32"/>
      <c r="J9" s="32"/>
      <c r="K9" s="32"/>
      <c r="L9" s="32"/>
      <c r="M9" s="32"/>
    </row>
    <row r="10" spans="1:13" ht="15" customHeight="1" x14ac:dyDescent="0.25">
      <c r="A10" s="27"/>
      <c r="B10" s="7" t="s">
        <v>24</v>
      </c>
      <c r="C10" s="3"/>
      <c r="E10" s="34" t="s">
        <v>13</v>
      </c>
      <c r="F10" s="34"/>
      <c r="G10" s="34"/>
      <c r="H10" s="34"/>
      <c r="I10" s="34"/>
      <c r="J10" s="34"/>
      <c r="K10" s="34"/>
      <c r="L10" s="34"/>
      <c r="M10" s="34"/>
    </row>
    <row r="11" spans="1:13" ht="15.75" customHeight="1" x14ac:dyDescent="0.25">
      <c r="A11" s="27" t="s">
        <v>2</v>
      </c>
      <c r="B11" s="14">
        <v>1517310</v>
      </c>
      <c r="C11" s="13" t="s">
        <v>47</v>
      </c>
      <c r="E11" s="36" t="s">
        <v>56</v>
      </c>
      <c r="F11" s="36"/>
      <c r="G11" s="36"/>
      <c r="H11" s="36"/>
      <c r="I11" s="36"/>
      <c r="J11" s="36"/>
      <c r="K11" s="36"/>
      <c r="L11" s="36"/>
      <c r="M11" s="36"/>
    </row>
    <row r="12" spans="1:13" ht="15" customHeight="1" x14ac:dyDescent="0.25">
      <c r="A12" s="27"/>
      <c r="B12" s="5" t="s">
        <v>41</v>
      </c>
      <c r="C12" s="5" t="s">
        <v>3</v>
      </c>
      <c r="E12" s="33" t="s">
        <v>15</v>
      </c>
      <c r="F12" s="33"/>
      <c r="G12" s="33"/>
      <c r="H12" s="33"/>
      <c r="I12" s="33"/>
      <c r="J12" s="33"/>
      <c r="K12" s="33"/>
      <c r="L12" s="33"/>
      <c r="M12" s="33"/>
    </row>
    <row r="13" spans="1:13" ht="19.5" customHeight="1" x14ac:dyDescent="0.25">
      <c r="A13" s="28" t="s">
        <v>28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A14" s="1"/>
    </row>
    <row r="15" spans="1:13" ht="31.5" x14ac:dyDescent="0.25">
      <c r="A15" s="4" t="s">
        <v>23</v>
      </c>
      <c r="B15" s="21" t="s">
        <v>25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x14ac:dyDescent="0.25">
      <c r="A16" s="4"/>
      <c r="B16" s="37" t="s">
        <v>53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1:26" x14ac:dyDescent="0.25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26" x14ac:dyDescent="0.25">
      <c r="A18" s="1"/>
    </row>
    <row r="19" spans="1:26" ht="15.75" customHeight="1" x14ac:dyDescent="0.25">
      <c r="A19" s="8" t="s">
        <v>29</v>
      </c>
      <c r="E19" s="29" t="s">
        <v>55</v>
      </c>
      <c r="F19" s="29"/>
      <c r="G19" s="29"/>
      <c r="H19" s="29"/>
      <c r="I19" s="29"/>
      <c r="J19" s="29"/>
      <c r="K19" s="29"/>
      <c r="L19" s="29"/>
      <c r="M19" s="29"/>
    </row>
    <row r="20" spans="1:26" x14ac:dyDescent="0.25">
      <c r="A20" s="3"/>
    </row>
    <row r="21" spans="1:26" x14ac:dyDescent="0.25">
      <c r="A21" s="8" t="s">
        <v>30</v>
      </c>
    </row>
    <row r="22" spans="1:26" x14ac:dyDescent="0.25">
      <c r="A22" s="1"/>
    </row>
    <row r="23" spans="1:26" ht="32.25" customHeight="1" x14ac:dyDescent="0.25">
      <c r="A23" s="4" t="s">
        <v>23</v>
      </c>
      <c r="B23" s="21" t="s">
        <v>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26" x14ac:dyDescent="0.25">
      <c r="A24" s="4"/>
      <c r="B24" s="23" t="s">
        <v>54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6" x14ac:dyDescent="0.25">
      <c r="A25" s="4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26" x14ac:dyDescent="0.25">
      <c r="A26" s="1"/>
    </row>
    <row r="27" spans="1:26" x14ac:dyDescent="0.25">
      <c r="A27" s="8" t="s">
        <v>31</v>
      </c>
    </row>
    <row r="29" spans="1:26" x14ac:dyDescent="0.25">
      <c r="A29" s="1"/>
      <c r="M29" s="3" t="s">
        <v>26</v>
      </c>
    </row>
    <row r="30" spans="1:26" ht="30" customHeight="1" x14ac:dyDescent="0.25">
      <c r="A30" s="21" t="s">
        <v>23</v>
      </c>
      <c r="B30" s="21" t="s">
        <v>32</v>
      </c>
      <c r="C30" s="21"/>
      <c r="D30" s="21"/>
      <c r="E30" s="21" t="s">
        <v>17</v>
      </c>
      <c r="F30" s="21"/>
      <c r="G30" s="21"/>
      <c r="H30" s="21" t="s">
        <v>33</v>
      </c>
      <c r="I30" s="21"/>
      <c r="J30" s="21"/>
      <c r="K30" s="21" t="s">
        <v>18</v>
      </c>
      <c r="L30" s="21"/>
      <c r="M30" s="21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33" customHeight="1" x14ac:dyDescent="0.25">
      <c r="A31" s="21"/>
      <c r="B31" s="21"/>
      <c r="C31" s="21"/>
      <c r="D31" s="21"/>
      <c r="E31" s="4" t="s">
        <v>19</v>
      </c>
      <c r="F31" s="4" t="s">
        <v>20</v>
      </c>
      <c r="G31" s="4" t="s">
        <v>21</v>
      </c>
      <c r="H31" s="4" t="s">
        <v>19</v>
      </c>
      <c r="I31" s="4" t="s">
        <v>20</v>
      </c>
      <c r="J31" s="4" t="s">
        <v>21</v>
      </c>
      <c r="K31" s="4" t="s">
        <v>19</v>
      </c>
      <c r="L31" s="4" t="s">
        <v>20</v>
      </c>
      <c r="M31" s="4" t="s">
        <v>21</v>
      </c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4">
        <v>1</v>
      </c>
      <c r="B32" s="21">
        <v>2</v>
      </c>
      <c r="C32" s="21"/>
      <c r="D32" s="21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9"/>
      <c r="S32" s="9"/>
      <c r="T32" s="9"/>
      <c r="U32" s="9"/>
      <c r="V32" s="9"/>
      <c r="W32" s="9"/>
      <c r="X32" s="9"/>
      <c r="Y32" s="9"/>
      <c r="Z32" s="9"/>
    </row>
    <row r="33" spans="1:26" ht="99.75" customHeight="1" x14ac:dyDescent="0.25">
      <c r="A33" s="4"/>
      <c r="B33" s="21" t="s">
        <v>65</v>
      </c>
      <c r="C33" s="21"/>
      <c r="D33" s="21"/>
      <c r="E33" s="4"/>
      <c r="F33" s="11">
        <f>36873+43702</f>
        <v>80575</v>
      </c>
      <c r="G33" s="11">
        <f>F33</f>
        <v>80575</v>
      </c>
      <c r="H33" s="4"/>
      <c r="I33" s="4">
        <v>36873</v>
      </c>
      <c r="J33" s="4">
        <f>I33</f>
        <v>36873</v>
      </c>
      <c r="K33" s="4"/>
      <c r="L33" s="11">
        <f>I33-F33</f>
        <v>-43702</v>
      </c>
      <c r="M33" s="11">
        <f>J33-G33</f>
        <v>-43702</v>
      </c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4"/>
      <c r="B34" s="21" t="s">
        <v>6</v>
      </c>
      <c r="C34" s="21"/>
      <c r="D34" s="21"/>
      <c r="E34" s="4"/>
      <c r="F34" s="16">
        <f>F33</f>
        <v>80575</v>
      </c>
      <c r="G34" s="16">
        <f>G33</f>
        <v>80575</v>
      </c>
      <c r="H34" s="4"/>
      <c r="I34" s="4">
        <f>I33</f>
        <v>36873</v>
      </c>
      <c r="J34" s="17">
        <f>J33</f>
        <v>36873</v>
      </c>
      <c r="K34" s="4"/>
      <c r="L34" s="11">
        <f>L33</f>
        <v>-43702</v>
      </c>
      <c r="M34" s="11">
        <f>M33</f>
        <v>-43702</v>
      </c>
      <c r="R34" s="9"/>
      <c r="S34" s="9"/>
      <c r="T34" s="9"/>
      <c r="U34" s="9"/>
      <c r="V34" s="9"/>
      <c r="W34" s="9"/>
      <c r="X34" s="9"/>
      <c r="Y34" s="9"/>
      <c r="Z34" s="9"/>
    </row>
    <row r="35" spans="1:26" ht="58.5" customHeight="1" x14ac:dyDescent="0.25">
      <c r="A35" s="24" t="s">
        <v>67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26" ht="33" customHeight="1" x14ac:dyDescent="0.25">
      <c r="A36" s="26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8" spans="1:26" x14ac:dyDescent="0.25">
      <c r="A38" s="1"/>
      <c r="M38" s="3" t="s">
        <v>26</v>
      </c>
    </row>
    <row r="39" spans="1:26" ht="31.5" customHeight="1" x14ac:dyDescent="0.25">
      <c r="A39" s="21" t="s">
        <v>4</v>
      </c>
      <c r="B39" s="21" t="s">
        <v>35</v>
      </c>
      <c r="C39" s="21"/>
      <c r="D39" s="21"/>
      <c r="E39" s="21" t="s">
        <v>17</v>
      </c>
      <c r="F39" s="21"/>
      <c r="G39" s="21"/>
      <c r="H39" s="21" t="s">
        <v>33</v>
      </c>
      <c r="I39" s="21"/>
      <c r="J39" s="21"/>
      <c r="K39" s="21" t="s">
        <v>18</v>
      </c>
      <c r="L39" s="21"/>
      <c r="M39" s="21"/>
    </row>
    <row r="40" spans="1:26" ht="33.75" customHeight="1" x14ac:dyDescent="0.25">
      <c r="A40" s="21"/>
      <c r="B40" s="21"/>
      <c r="C40" s="21"/>
      <c r="D40" s="21"/>
      <c r="E40" s="4" t="s">
        <v>19</v>
      </c>
      <c r="F40" s="4" t="s">
        <v>20</v>
      </c>
      <c r="G40" s="4" t="s">
        <v>21</v>
      </c>
      <c r="H40" s="4" t="s">
        <v>19</v>
      </c>
      <c r="I40" s="4" t="s">
        <v>20</v>
      </c>
      <c r="J40" s="4" t="s">
        <v>21</v>
      </c>
      <c r="K40" s="4" t="s">
        <v>19</v>
      </c>
      <c r="L40" s="4" t="s">
        <v>20</v>
      </c>
      <c r="M40" s="4" t="s">
        <v>21</v>
      </c>
    </row>
    <row r="41" spans="1:26" x14ac:dyDescent="0.25">
      <c r="A41" s="4">
        <v>1</v>
      </c>
      <c r="B41" s="21">
        <v>2</v>
      </c>
      <c r="C41" s="21"/>
      <c r="D41" s="21"/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4">
        <v>10</v>
      </c>
      <c r="M41" s="4">
        <v>11</v>
      </c>
    </row>
    <row r="42" spans="1:26" ht="90.75" customHeight="1" x14ac:dyDescent="0.25">
      <c r="A42" s="4"/>
      <c r="B42" s="21" t="s">
        <v>65</v>
      </c>
      <c r="C42" s="21"/>
      <c r="D42" s="21"/>
      <c r="E42" s="4"/>
      <c r="F42" s="11">
        <f>36873+43702</f>
        <v>80575</v>
      </c>
      <c r="G42" s="11">
        <f>F42</f>
        <v>80575</v>
      </c>
      <c r="H42" s="4"/>
      <c r="I42" s="4">
        <f>I33</f>
        <v>36873</v>
      </c>
      <c r="J42" s="4">
        <f>I42</f>
        <v>36873</v>
      </c>
      <c r="K42" s="4"/>
      <c r="L42" s="11">
        <f>I42-F42</f>
        <v>-43702</v>
      </c>
      <c r="M42" s="11">
        <f>J42-G42</f>
        <v>-43702</v>
      </c>
    </row>
    <row r="43" spans="1:26" x14ac:dyDescent="0.25">
      <c r="A43" s="1"/>
    </row>
    <row r="44" spans="1:26" x14ac:dyDescent="0.25">
      <c r="A44" s="8" t="s">
        <v>36</v>
      </c>
    </row>
    <row r="45" spans="1:26" x14ac:dyDescent="0.25">
      <c r="A45" s="1"/>
    </row>
    <row r="46" spans="1:26" ht="29.25" customHeight="1" x14ac:dyDescent="0.25">
      <c r="A46" s="21" t="s">
        <v>4</v>
      </c>
      <c r="B46" s="21" t="s">
        <v>22</v>
      </c>
      <c r="C46" s="21" t="s">
        <v>7</v>
      </c>
      <c r="D46" s="21" t="s">
        <v>8</v>
      </c>
      <c r="E46" s="21" t="s">
        <v>17</v>
      </c>
      <c r="F46" s="21"/>
      <c r="G46" s="21"/>
      <c r="H46" s="21" t="s">
        <v>37</v>
      </c>
      <c r="I46" s="21"/>
      <c r="J46" s="21"/>
      <c r="K46" s="21" t="s">
        <v>18</v>
      </c>
      <c r="L46" s="21"/>
      <c r="M46" s="21"/>
    </row>
    <row r="47" spans="1:26" ht="30.75" customHeight="1" x14ac:dyDescent="0.25">
      <c r="A47" s="21"/>
      <c r="B47" s="21"/>
      <c r="C47" s="21"/>
      <c r="D47" s="21"/>
      <c r="E47" s="4" t="s">
        <v>19</v>
      </c>
      <c r="F47" s="4" t="s">
        <v>20</v>
      </c>
      <c r="G47" s="4" t="s">
        <v>21</v>
      </c>
      <c r="H47" s="4" t="s">
        <v>19</v>
      </c>
      <c r="I47" s="4" t="s">
        <v>20</v>
      </c>
      <c r="J47" s="4" t="s">
        <v>21</v>
      </c>
      <c r="K47" s="4" t="s">
        <v>19</v>
      </c>
      <c r="L47" s="4" t="s">
        <v>20</v>
      </c>
      <c r="M47" s="4" t="s">
        <v>21</v>
      </c>
    </row>
    <row r="48" spans="1:26" x14ac:dyDescent="0.25">
      <c r="A48" s="4">
        <v>1</v>
      </c>
      <c r="B48" s="4">
        <v>2</v>
      </c>
      <c r="C48" s="4">
        <v>3</v>
      </c>
      <c r="D48" s="4">
        <v>4</v>
      </c>
      <c r="E48" s="4">
        <v>5</v>
      </c>
      <c r="F48" s="4">
        <v>6</v>
      </c>
      <c r="G48" s="4">
        <v>7</v>
      </c>
      <c r="H48" s="4">
        <v>8</v>
      </c>
      <c r="I48" s="4">
        <v>9</v>
      </c>
      <c r="J48" s="4">
        <v>10</v>
      </c>
      <c r="K48" s="4">
        <v>11</v>
      </c>
      <c r="L48" s="4">
        <v>12</v>
      </c>
      <c r="M48" s="4">
        <v>13</v>
      </c>
    </row>
    <row r="49" spans="1:13" x14ac:dyDescent="0.25">
      <c r="A49" s="4">
        <v>1</v>
      </c>
      <c r="B49" s="4" t="s">
        <v>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1.5" x14ac:dyDescent="0.25">
      <c r="A50" s="17"/>
      <c r="B50" s="2" t="s">
        <v>48</v>
      </c>
      <c r="C50" s="17" t="s">
        <v>59</v>
      </c>
      <c r="D50" s="17" t="s">
        <v>44</v>
      </c>
      <c r="E50" s="17"/>
      <c r="F50" s="17">
        <v>36873</v>
      </c>
      <c r="G50" s="17">
        <f>F50</f>
        <v>36873</v>
      </c>
      <c r="H50" s="17"/>
      <c r="I50" s="17">
        <f>F50</f>
        <v>36873</v>
      </c>
      <c r="J50" s="17">
        <f>I50</f>
        <v>36873</v>
      </c>
      <c r="K50" s="17"/>
      <c r="L50" s="17">
        <f t="shared" ref="L50:M52" si="0">I50-F50</f>
        <v>0</v>
      </c>
      <c r="M50" s="17">
        <f t="shared" si="0"/>
        <v>0</v>
      </c>
    </row>
    <row r="51" spans="1:13" ht="44.25" customHeight="1" x14ac:dyDescent="0.25">
      <c r="A51" s="4"/>
      <c r="B51" s="2" t="s">
        <v>58</v>
      </c>
      <c r="C51" s="17" t="s">
        <v>59</v>
      </c>
      <c r="D51" s="17" t="s">
        <v>44</v>
      </c>
      <c r="E51" s="4"/>
      <c r="F51" s="4">
        <v>43702</v>
      </c>
      <c r="G51" s="17">
        <f>F51</f>
        <v>43702</v>
      </c>
      <c r="H51" s="4"/>
      <c r="I51" s="4">
        <v>0</v>
      </c>
      <c r="J51" s="17">
        <f>I51</f>
        <v>0</v>
      </c>
      <c r="K51" s="4"/>
      <c r="L51" s="4">
        <f t="shared" si="0"/>
        <v>-43702</v>
      </c>
      <c r="M51" s="17">
        <f t="shared" si="0"/>
        <v>-43702</v>
      </c>
    </row>
    <row r="52" spans="1:13" ht="43.5" customHeight="1" x14ac:dyDescent="0.25">
      <c r="A52" s="4"/>
      <c r="B52" s="2" t="s">
        <v>52</v>
      </c>
      <c r="C52" s="17" t="s">
        <v>51</v>
      </c>
      <c r="D52" s="17" t="s">
        <v>49</v>
      </c>
      <c r="E52" s="4"/>
      <c r="F52" s="17">
        <v>155.65</v>
      </c>
      <c r="G52" s="17">
        <f>F52</f>
        <v>155.65</v>
      </c>
      <c r="H52" s="4"/>
      <c r="I52" s="4">
        <f>F52</f>
        <v>155.65</v>
      </c>
      <c r="J52" s="17">
        <f>I52</f>
        <v>155.65</v>
      </c>
      <c r="K52" s="4"/>
      <c r="L52" s="17">
        <f t="shared" si="0"/>
        <v>0</v>
      </c>
      <c r="M52" s="17">
        <f t="shared" si="0"/>
        <v>0</v>
      </c>
    </row>
    <row r="53" spans="1:13" x14ac:dyDescent="0.25">
      <c r="A53" s="21" t="s">
        <v>38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x14ac:dyDescent="0.25">
      <c r="A54" s="4">
        <v>2</v>
      </c>
      <c r="B54" s="4" t="s">
        <v>10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31.5" x14ac:dyDescent="0.25">
      <c r="A55" s="4"/>
      <c r="B55" s="2" t="s">
        <v>60</v>
      </c>
      <c r="C55" s="17" t="s">
        <v>43</v>
      </c>
      <c r="D55" s="17" t="s">
        <v>44</v>
      </c>
      <c r="E55" s="4"/>
      <c r="F55" s="4">
        <v>1</v>
      </c>
      <c r="G55" s="4">
        <f>F55</f>
        <v>1</v>
      </c>
      <c r="H55" s="4"/>
      <c r="I55" s="4">
        <v>1</v>
      </c>
      <c r="J55" s="4">
        <f>I55</f>
        <v>1</v>
      </c>
      <c r="K55" s="4"/>
      <c r="L55" s="4">
        <f>I55-F55</f>
        <v>0</v>
      </c>
      <c r="M55" s="4">
        <f>L55</f>
        <v>0</v>
      </c>
    </row>
    <row r="56" spans="1:13" ht="31.5" x14ac:dyDescent="0.25">
      <c r="A56" s="4"/>
      <c r="B56" s="2" t="s">
        <v>64</v>
      </c>
      <c r="C56" s="17" t="s">
        <v>43</v>
      </c>
      <c r="D56" s="17" t="s">
        <v>44</v>
      </c>
      <c r="E56" s="4"/>
      <c r="F56" s="4">
        <v>1</v>
      </c>
      <c r="G56" s="17">
        <f>F56</f>
        <v>1</v>
      </c>
      <c r="H56" s="4"/>
      <c r="I56" s="4">
        <v>0</v>
      </c>
      <c r="J56" s="17">
        <f>I56</f>
        <v>0</v>
      </c>
      <c r="K56" s="4"/>
      <c r="L56" s="17">
        <f>I56-F56</f>
        <v>-1</v>
      </c>
      <c r="M56" s="17">
        <f>L56</f>
        <v>-1</v>
      </c>
    </row>
    <row r="57" spans="1:13" ht="43.5" customHeight="1" x14ac:dyDescent="0.25">
      <c r="A57" s="23" t="s">
        <v>73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4">
        <v>3</v>
      </c>
      <c r="B58" s="4" t="s">
        <v>11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48" customHeight="1" x14ac:dyDescent="0.25">
      <c r="A59" s="4"/>
      <c r="B59" s="2" t="s">
        <v>50</v>
      </c>
      <c r="C59" s="17" t="s">
        <v>59</v>
      </c>
      <c r="D59" s="17" t="s">
        <v>45</v>
      </c>
      <c r="E59" s="4"/>
      <c r="F59" s="17">
        <v>2388852</v>
      </c>
      <c r="G59" s="4">
        <f>F59</f>
        <v>2388852</v>
      </c>
      <c r="H59" s="4"/>
      <c r="I59" s="4">
        <f>F59</f>
        <v>2388852</v>
      </c>
      <c r="J59" s="4">
        <f>I59</f>
        <v>2388852</v>
      </c>
      <c r="K59" s="4"/>
      <c r="L59" s="4">
        <f>I59-F59</f>
        <v>0</v>
      </c>
      <c r="M59" s="4">
        <f>J59-G59</f>
        <v>0</v>
      </c>
    </row>
    <row r="60" spans="1:13" ht="54.75" customHeight="1" x14ac:dyDescent="0.25">
      <c r="A60" s="4"/>
      <c r="B60" s="2" t="s">
        <v>61</v>
      </c>
      <c r="C60" s="17" t="s">
        <v>59</v>
      </c>
      <c r="D60" s="17" t="s">
        <v>45</v>
      </c>
      <c r="E60" s="4"/>
      <c r="F60" s="17">
        <v>250185</v>
      </c>
      <c r="G60" s="17">
        <f>F60</f>
        <v>250185</v>
      </c>
      <c r="H60" s="4"/>
      <c r="I60" s="17"/>
      <c r="J60" s="17">
        <f>I60</f>
        <v>0</v>
      </c>
      <c r="K60" s="4"/>
      <c r="L60" s="17">
        <f>I60-F60</f>
        <v>-250185</v>
      </c>
      <c r="M60" s="17">
        <f>J60-G60</f>
        <v>-250185</v>
      </c>
    </row>
    <row r="61" spans="1:13" x14ac:dyDescent="0.25">
      <c r="A61" s="21" t="s">
        <v>38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x14ac:dyDescent="0.25">
      <c r="A62" s="4">
        <v>4</v>
      </c>
      <c r="B62" s="4" t="s">
        <v>12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47.25" x14ac:dyDescent="0.25">
      <c r="A63" s="4"/>
      <c r="B63" s="2" t="s">
        <v>62</v>
      </c>
      <c r="C63" s="17" t="s">
        <v>46</v>
      </c>
      <c r="D63" s="17" t="s">
        <v>45</v>
      </c>
      <c r="E63" s="4"/>
      <c r="F63" s="12">
        <v>67</v>
      </c>
      <c r="G63" s="4">
        <f>F63</f>
        <v>67</v>
      </c>
      <c r="H63" s="4"/>
      <c r="I63" s="4">
        <v>67</v>
      </c>
      <c r="J63" s="4">
        <f>I63</f>
        <v>67</v>
      </c>
      <c r="K63" s="4"/>
      <c r="L63" s="4">
        <f>I63-F63</f>
        <v>0</v>
      </c>
      <c r="M63" s="4">
        <f>J63-G63</f>
        <v>0</v>
      </c>
    </row>
    <row r="64" spans="1:13" ht="47.25" x14ac:dyDescent="0.25">
      <c r="A64" s="4"/>
      <c r="B64" s="2" t="s">
        <v>63</v>
      </c>
      <c r="C64" s="17" t="s">
        <v>46</v>
      </c>
      <c r="D64" s="17" t="s">
        <v>45</v>
      </c>
      <c r="E64" s="4"/>
      <c r="F64" s="15">
        <v>17</v>
      </c>
      <c r="G64" s="17">
        <f>F64</f>
        <v>17</v>
      </c>
      <c r="H64" s="4"/>
      <c r="I64" s="4">
        <v>0</v>
      </c>
      <c r="J64" s="17">
        <f>I64</f>
        <v>0</v>
      </c>
      <c r="K64" s="4"/>
      <c r="L64" s="17">
        <f>I64-F64</f>
        <v>-17</v>
      </c>
      <c r="M64" s="17">
        <f>J64-G64</f>
        <v>-17</v>
      </c>
    </row>
    <row r="65" spans="1:13" x14ac:dyDescent="0.25">
      <c r="A65" s="21" t="s">
        <v>68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x14ac:dyDescent="0.25">
      <c r="A66" s="21" t="s">
        <v>75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x14ac:dyDescent="0.25">
      <c r="A67" s="1"/>
    </row>
    <row r="68" spans="1:13" ht="38.25" customHeight="1" x14ac:dyDescent="0.25">
      <c r="A68" s="26" t="s">
        <v>74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6.75" customHeight="1" x14ac:dyDescent="0.25">
      <c r="A69" s="28" t="s">
        <v>39</v>
      </c>
      <c r="B69" s="28"/>
      <c r="C69" s="28"/>
      <c r="D69" s="28"/>
    </row>
    <row r="70" spans="1:13" ht="19.5" customHeight="1" x14ac:dyDescent="0.25">
      <c r="A70" s="10" t="s">
        <v>40</v>
      </c>
      <c r="B70" s="10"/>
      <c r="C70" s="10"/>
      <c r="D70" s="10"/>
    </row>
    <row r="71" spans="1:13" x14ac:dyDescent="0.25">
      <c r="A71" s="22" t="s">
        <v>69</v>
      </c>
      <c r="B71" s="22"/>
      <c r="C71" s="22"/>
      <c r="D71" s="22"/>
      <c r="E71" s="22"/>
    </row>
    <row r="72" spans="1:13" x14ac:dyDescent="0.25">
      <c r="A72" s="22"/>
      <c r="B72" s="22"/>
      <c r="C72" s="22"/>
      <c r="D72" s="22"/>
      <c r="E72" s="22"/>
      <c r="G72" s="19"/>
      <c r="H72" s="19"/>
      <c r="J72" s="19" t="s">
        <v>70</v>
      </c>
      <c r="K72" s="19"/>
      <c r="L72" s="19"/>
      <c r="M72" s="19"/>
    </row>
    <row r="73" spans="1:13" ht="15.75" customHeight="1" x14ac:dyDescent="0.25">
      <c r="A73" s="18"/>
      <c r="B73" s="18"/>
      <c r="C73" s="18"/>
      <c r="D73" s="18"/>
      <c r="E73" s="18"/>
      <c r="J73" s="20" t="s">
        <v>27</v>
      </c>
      <c r="K73" s="20"/>
      <c r="L73" s="20"/>
      <c r="M73" s="20"/>
    </row>
    <row r="74" spans="1:13" ht="43.5" customHeight="1" x14ac:dyDescent="0.25">
      <c r="A74" s="22" t="s">
        <v>71</v>
      </c>
      <c r="B74" s="22"/>
      <c r="C74" s="22"/>
      <c r="D74" s="22"/>
      <c r="E74" s="22"/>
      <c r="G74" s="19"/>
      <c r="H74" s="19"/>
      <c r="J74" s="19" t="s">
        <v>72</v>
      </c>
      <c r="K74" s="19"/>
      <c r="L74" s="19"/>
      <c r="M74" s="19"/>
    </row>
    <row r="75" spans="1:13" ht="15.75" customHeight="1" x14ac:dyDescent="0.25">
      <c r="A75" s="22"/>
      <c r="B75" s="22"/>
      <c r="C75" s="22"/>
      <c r="D75" s="22"/>
      <c r="E75" s="22"/>
      <c r="J75" s="20" t="s">
        <v>27</v>
      </c>
      <c r="K75" s="20"/>
      <c r="L75" s="20"/>
      <c r="M75" s="20"/>
    </row>
  </sheetData>
  <mergeCells count="62">
    <mergeCell ref="H46:J46"/>
    <mergeCell ref="A39:A40"/>
    <mergeCell ref="E10:M10"/>
    <mergeCell ref="A7:A8"/>
    <mergeCell ref="A68:M68"/>
    <mergeCell ref="R30:T30"/>
    <mergeCell ref="U30:W30"/>
    <mergeCell ref="X30:Z30"/>
    <mergeCell ref="E11:M11"/>
    <mergeCell ref="E12:M12"/>
    <mergeCell ref="B15:M15"/>
    <mergeCell ref="B16:M16"/>
    <mergeCell ref="D46:D47"/>
    <mergeCell ref="E46:G46"/>
    <mergeCell ref="J1:M4"/>
    <mergeCell ref="A11:A12"/>
    <mergeCell ref="A5:M5"/>
    <mergeCell ref="A53:M53"/>
    <mergeCell ref="A6:M6"/>
    <mergeCell ref="E7:M7"/>
    <mergeCell ref="E8:M8"/>
    <mergeCell ref="E9:M9"/>
    <mergeCell ref="A9:A10"/>
    <mergeCell ref="B17:M17"/>
    <mergeCell ref="A13:M13"/>
    <mergeCell ref="B23:M23"/>
    <mergeCell ref="E19:M19"/>
    <mergeCell ref="A69:D69"/>
    <mergeCell ref="K46:M46"/>
    <mergeCell ref="B24:M24"/>
    <mergeCell ref="B25:M25"/>
    <mergeCell ref="A30:A31"/>
    <mergeCell ref="E30:G30"/>
    <mergeCell ref="H30:J30"/>
    <mergeCell ref="K30:M30"/>
    <mergeCell ref="B30:D31"/>
    <mergeCell ref="A57:M57"/>
    <mergeCell ref="B32:D32"/>
    <mergeCell ref="B33:D33"/>
    <mergeCell ref="B34:D34"/>
    <mergeCell ref="A35:M35"/>
    <mergeCell ref="A36:M36"/>
    <mergeCell ref="B39:D40"/>
    <mergeCell ref="K39:M39"/>
    <mergeCell ref="E39:G39"/>
    <mergeCell ref="H39:J39"/>
    <mergeCell ref="J73:M73"/>
    <mergeCell ref="J72:M72"/>
    <mergeCell ref="A61:M61"/>
    <mergeCell ref="A65:M65"/>
    <mergeCell ref="A66:M66"/>
    <mergeCell ref="A46:A47"/>
    <mergeCell ref="J74:M74"/>
    <mergeCell ref="J75:M75"/>
    <mergeCell ref="B41:D41"/>
    <mergeCell ref="B42:D42"/>
    <mergeCell ref="A71:E72"/>
    <mergeCell ref="A74:E75"/>
    <mergeCell ref="G72:H72"/>
    <mergeCell ref="G74:H74"/>
    <mergeCell ref="B46:B47"/>
    <mergeCell ref="C46:C47"/>
  </mergeCells>
  <pageMargins left="0.16" right="0.16" top="0.35" bottom="0.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31.12.2021</vt:lpstr>
      <vt:lpstr>'звіт 31.12.2021'!Область_друку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2022-01-25T08:12:47Z</cp:lastPrinted>
  <dcterms:created xsi:type="dcterms:W3CDTF">2018-12-28T08:43:53Z</dcterms:created>
  <dcterms:modified xsi:type="dcterms:W3CDTF">2022-07-13T05:57:37Z</dcterms:modified>
</cp:coreProperties>
</file>