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_lishchuk\Downloads\"/>
    </mc:Choice>
  </mc:AlternateContent>
  <bookViews>
    <workbookView xWindow="0" yWindow="0" windowWidth="25140" windowHeight="9885"/>
  </bookViews>
  <sheets>
    <sheet name="1517324" sheetId="3" r:id="rId1"/>
  </sheets>
  <definedNames>
    <definedName name="_xlnm.Print_Area" localSheetId="0">'1517324'!$A$1:$M$82</definedName>
  </definedNames>
  <calcPr calcId="152511"/>
</workbook>
</file>

<file path=xl/calcChain.xml><?xml version="1.0" encoding="utf-8"?>
<calcChain xmlns="http://schemas.openxmlformats.org/spreadsheetml/2006/main">
  <c r="I59" i="3" l="1"/>
  <c r="I58" i="3"/>
  <c r="J58" i="3" s="1"/>
  <c r="J61" i="3"/>
  <c r="K61" i="3"/>
  <c r="L61" i="3"/>
  <c r="M61" i="3"/>
  <c r="G61" i="3"/>
  <c r="K58" i="3"/>
  <c r="L58" i="3"/>
  <c r="M58" i="3" s="1"/>
  <c r="G58" i="3"/>
  <c r="G59" i="3"/>
  <c r="K59" i="3"/>
  <c r="M59" i="3" s="1"/>
  <c r="F45" i="3"/>
  <c r="L45" i="3" s="1"/>
  <c r="M45" i="3" s="1"/>
  <c r="I45" i="3"/>
  <c r="J45" i="3"/>
  <c r="K33" i="3"/>
  <c r="K34" i="3"/>
  <c r="F34" i="3"/>
  <c r="H34" i="3"/>
  <c r="I34" i="3"/>
  <c r="E34" i="3"/>
  <c r="L54" i="3"/>
  <c r="L56" i="3"/>
  <c r="K54" i="3"/>
  <c r="K56" i="3"/>
  <c r="K53" i="3"/>
  <c r="M53" i="3" s="1"/>
  <c r="J54" i="3"/>
  <c r="J56" i="3"/>
  <c r="G54" i="3"/>
  <c r="G56" i="3"/>
  <c r="K45" i="3"/>
  <c r="J53" i="3"/>
  <c r="L33" i="3"/>
  <c r="M33" i="3" s="1"/>
  <c r="M34" i="3" s="1"/>
  <c r="L34" i="3"/>
  <c r="J33" i="3"/>
  <c r="J34" i="3"/>
  <c r="G33" i="3"/>
  <c r="G34" i="3" s="1"/>
  <c r="L53" i="3"/>
  <c r="J59" i="3"/>
  <c r="L59" i="3"/>
  <c r="G53" i="3"/>
  <c r="M56" i="3"/>
  <c r="M54" i="3"/>
  <c r="G45" i="3" l="1"/>
</calcChain>
</file>

<file path=xl/sharedStrings.xml><?xml version="1.0" encoding="utf-8"?>
<sst xmlns="http://schemas.openxmlformats.org/spreadsheetml/2006/main" count="136" uniqueCount="86">
  <si>
    <t>(найменування головного розпорядника коштів місцевого бюджету)</t>
  </si>
  <si>
    <t>1.</t>
  </si>
  <si>
    <t>2.</t>
  </si>
  <si>
    <t>3.</t>
  </si>
  <si>
    <t>N з/п</t>
  </si>
  <si>
    <t>Завдання</t>
  </si>
  <si>
    <t>Усього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</si>
  <si>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</si>
  <si>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</si>
  <si>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</si>
  <si>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</si>
  <si>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</si>
  <si>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</si>
  <si>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</si>
  <si>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(найменування відповідального виконавця)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</si>
  <si>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</si>
  <si>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</si>
  <si>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</si>
  <si>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</si>
  <si>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</si>
  <si>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</si>
  <si>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</si>
  <si>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N
з/п</t>
  </si>
  <si>
    <t>Ціль державної політики</t>
  </si>
  <si>
    <t>гривень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</si>
  <si>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</si>
  <si>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</si>
  <si>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</si>
  <si>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</si>
  <si>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</si>
  <si>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</si>
  <si>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</si>
  <si>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</si>
  <si>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</si>
  <si>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</si>
  <si>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</si>
  <si>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10. Узагальнений висновок про виконання бюджетної програми.</t>
  </si>
  <si>
    <t>____________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</si>
  <si>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</si>
  <si>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</si>
  <si>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</si>
  <si>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</si>
  <si>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</si>
  <si>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</si>
  <si>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ЗАТВЕРДЖЕНО
Наказ Міністерства фінансів України
26 серпня 2014 року N 836
(у редакції наказу Міністерства фінансів України
від 01 листопада 2022 року N 359)</t>
  </si>
  <si>
    <t>7.1. Аналіз розділу "Видатки (надані кредити з бюджету) та напрями використання бюджетних коштів за бюджетною програмою"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</si>
  <si>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</si>
  <si>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</si>
  <si>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>9.1. Аналіз показників бюджетної програми</t>
  </si>
  <si>
    <t>9.2. Пояснення щодо причин розбіжностей між фактичними та затвердженими результативними показниками***</t>
  </si>
  <si>
    <t>9.3. Аналіз стану виконання результативних показників</t>
  </si>
  <si>
    <t>____________
* Зазначаються всі напрями використання бюджетних коштів, затверджені у паспорті бюджетної програми.
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
*** Зазначаються пояснення щодо причин розбіжностей між фактичними та затвердженими результативними показниками.</t>
  </si>
  <si>
    <t>(Власне ім'я, ПРІЗВИЩЕ)</t>
  </si>
  <si>
    <t>Управління капітального будівництва Хмельницької міської ради</t>
  </si>
  <si>
    <t>02498582</t>
  </si>
  <si>
    <t>рішення сесії</t>
  </si>
  <si>
    <t>кв.м</t>
  </si>
  <si>
    <t>проектна документація</t>
  </si>
  <si>
    <t>од.</t>
  </si>
  <si>
    <t>розрахунок</t>
  </si>
  <si>
    <t>грн./кв.м</t>
  </si>
  <si>
    <t>%</t>
  </si>
  <si>
    <t>Начальник управління капітального будівництва Хмельницької міської риди</t>
  </si>
  <si>
    <t>Тетяна ПОЛІЩУК</t>
  </si>
  <si>
    <t>0443</t>
  </si>
  <si>
    <t xml:space="preserve">Будівництво  установ та закладів  культури </t>
  </si>
  <si>
    <t xml:space="preserve">Реалізація державної політики у сфері  культури </t>
  </si>
  <si>
    <t xml:space="preserve">Забезпечення розвитку сучасної ї інфраструктури установ та закладів культури </t>
  </si>
  <si>
    <t>Реставрація установ та закладів культури</t>
  </si>
  <si>
    <t>Реставрація закладу культури</t>
  </si>
  <si>
    <t>Обсяг видатків на реставрацію</t>
  </si>
  <si>
    <t>грн</t>
  </si>
  <si>
    <t>Обсяг реставрації (загальна площа)</t>
  </si>
  <si>
    <t>кількість об'єктів реставрації</t>
  </si>
  <si>
    <t>середні витрати на об'єкт реставрації</t>
  </si>
  <si>
    <t>середні витрати на реставрацію 1 кв. м</t>
  </si>
  <si>
    <t>рівень готовності реставрації</t>
  </si>
  <si>
    <t>2256400000</t>
  </si>
  <si>
    <t xml:space="preserve">Розбіжності між фактичними та затвердженими результативними показниками відсутні. </t>
  </si>
  <si>
    <t xml:space="preserve">Результативні показники відповідають плановим. </t>
  </si>
  <si>
    <t>Бюджетна програма виконана частково в межах бюджетних асигнувань. Реалізацію даної програми буде продовжено у наступні періоди.</t>
  </si>
  <si>
    <t>про виконання паспорта бюджетної програми місцевого бюджету на 2024 рік</t>
  </si>
  <si>
    <t>Кошти освоєні в повному обсязі, відхиленя відсутні.</t>
  </si>
  <si>
    <t>Програма економічного та соціального розвитку Хмельницької міської територіальної громади на 2024 рік</t>
  </si>
  <si>
    <t>Головний економіст</t>
  </si>
  <si>
    <t>Галина КАРБОВСЬКА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</si>
</sst>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6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Border="1" applyAlignment="1"/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/>
    <xf numFmtId="3" fontId="1" fillId="0" borderId="1" xfId="0" applyNumberFormat="1" applyFont="1" applyBorder="1" applyAlignment="1">
      <alignment horizontal="center" vertical="center" wrapText="1"/>
    </xf>
    <xf numFmtId="186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2"/>
  <sheetViews>
    <sheetView tabSelected="1" view="pageBreakPreview" zoomScaleNormal="100" zoomScaleSheetLayoutView="100" workbookViewId="0">
      <selection activeCell="O13" sqref="O13"/>
    </sheetView>
  </sheetViews>
  <sheetFormatPr defaultRowHeight="15.75" x14ac:dyDescent="0.25"/>
  <cols>
    <col min="1" max="1" width="4.42578125" style="11" customWidth="1"/>
    <col min="2" max="2" width="13.28515625" style="11" customWidth="1"/>
    <col min="3" max="3" width="11.42578125" style="11" customWidth="1"/>
    <col min="4" max="4" width="9.140625" style="11"/>
    <col min="5" max="5" width="13" style="11" customWidth="1"/>
    <col min="6" max="6" width="14.5703125" style="11" customWidth="1"/>
    <col min="7" max="7" width="14.7109375" style="11" customWidth="1"/>
    <col min="8" max="8" width="13" style="11" customWidth="1"/>
    <col min="9" max="9" width="15.28515625" style="11" customWidth="1"/>
    <col min="10" max="10" width="14" style="11" customWidth="1"/>
    <col min="11" max="13" width="13" style="11" customWidth="1"/>
    <col min="14" max="16384" width="9.140625" style="11"/>
  </cols>
  <sheetData>
    <row r="1" spans="1:13" ht="15.75" customHeight="1" x14ac:dyDescent="0.25">
      <c r="J1" s="38" t="s">
        <v>44</v>
      </c>
      <c r="K1" s="38"/>
      <c r="L1" s="38"/>
      <c r="M1" s="38"/>
    </row>
    <row r="2" spans="1:13" x14ac:dyDescent="0.25">
      <c r="J2" s="38"/>
      <c r="K2" s="38"/>
      <c r="L2" s="38"/>
      <c r="M2" s="38"/>
    </row>
    <row r="3" spans="1:13" x14ac:dyDescent="0.25">
      <c r="J3" s="38"/>
      <c r="K3" s="38"/>
      <c r="L3" s="38"/>
      <c r="M3" s="38"/>
    </row>
    <row r="4" spans="1:13" x14ac:dyDescent="0.25">
      <c r="J4" s="38"/>
      <c r="K4" s="38"/>
      <c r="L4" s="38"/>
      <c r="M4" s="38"/>
    </row>
    <row r="5" spans="1:13" x14ac:dyDescent="0.25">
      <c r="A5" s="33" t="s">
        <v>15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x14ac:dyDescent="0.25">
      <c r="A6" s="33" t="s">
        <v>81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3" x14ac:dyDescent="0.25">
      <c r="A7" s="34" t="s">
        <v>1</v>
      </c>
      <c r="B7" s="37">
        <v>1500000</v>
      </c>
      <c r="C7" s="37"/>
      <c r="E7" s="53" t="s">
        <v>53</v>
      </c>
      <c r="F7" s="53"/>
      <c r="G7" s="53"/>
      <c r="H7" s="53"/>
      <c r="I7" s="53"/>
      <c r="J7" s="53"/>
      <c r="K7" s="53"/>
      <c r="L7" s="14"/>
      <c r="M7" s="17" t="s">
        <v>54</v>
      </c>
    </row>
    <row r="8" spans="1:13" ht="24.75" customHeight="1" x14ac:dyDescent="0.25">
      <c r="A8" s="34"/>
      <c r="B8" s="57" t="s">
        <v>39</v>
      </c>
      <c r="C8" s="57"/>
      <c r="D8" s="15"/>
      <c r="E8" s="52" t="s">
        <v>0</v>
      </c>
      <c r="F8" s="52"/>
      <c r="G8" s="52"/>
      <c r="H8" s="52"/>
      <c r="I8" s="52"/>
      <c r="J8" s="52"/>
      <c r="K8" s="52"/>
      <c r="L8" s="9"/>
      <c r="M8" s="8" t="s">
        <v>38</v>
      </c>
    </row>
    <row r="9" spans="1:13" x14ac:dyDescent="0.25">
      <c r="A9" s="34" t="s">
        <v>2</v>
      </c>
      <c r="B9" s="37">
        <v>1510000</v>
      </c>
      <c r="C9" s="37"/>
      <c r="E9" s="53" t="s">
        <v>53</v>
      </c>
      <c r="F9" s="53"/>
      <c r="G9" s="53"/>
      <c r="H9" s="53"/>
      <c r="I9" s="53"/>
      <c r="J9" s="53"/>
      <c r="K9" s="53"/>
      <c r="L9" s="14"/>
      <c r="M9" s="17" t="s">
        <v>54</v>
      </c>
    </row>
    <row r="10" spans="1:13" ht="25.5" customHeight="1" x14ac:dyDescent="0.25">
      <c r="A10" s="34"/>
      <c r="B10" s="57" t="s">
        <v>39</v>
      </c>
      <c r="C10" s="57"/>
      <c r="D10" s="15"/>
      <c r="E10" s="52" t="s">
        <v>14</v>
      </c>
      <c r="F10" s="52"/>
      <c r="G10" s="52"/>
      <c r="H10" s="52"/>
      <c r="I10" s="52"/>
      <c r="J10" s="52"/>
      <c r="K10" s="52"/>
      <c r="L10" s="9"/>
      <c r="M10" s="9" t="s">
        <v>38</v>
      </c>
    </row>
    <row r="11" spans="1:13" ht="48" customHeight="1" x14ac:dyDescent="0.25">
      <c r="A11" s="34" t="s">
        <v>3</v>
      </c>
      <c r="B11" s="27">
        <v>1517324</v>
      </c>
      <c r="C11" s="27"/>
      <c r="D11" s="18"/>
      <c r="E11" s="39">
        <v>7324</v>
      </c>
      <c r="F11" s="39"/>
      <c r="G11" s="31" t="s">
        <v>64</v>
      </c>
      <c r="H11" s="31"/>
      <c r="I11" s="37" t="s">
        <v>65</v>
      </c>
      <c r="J11" s="37"/>
      <c r="K11" s="37"/>
      <c r="L11" s="19"/>
      <c r="M11" s="20" t="s">
        <v>77</v>
      </c>
    </row>
    <row r="12" spans="1:13" ht="23.25" customHeight="1" x14ac:dyDescent="0.25">
      <c r="A12" s="34"/>
      <c r="B12" s="52" t="s">
        <v>39</v>
      </c>
      <c r="C12" s="52"/>
      <c r="D12" s="15"/>
      <c r="E12" s="43" t="s">
        <v>40</v>
      </c>
      <c r="F12" s="43"/>
      <c r="G12" s="43" t="s">
        <v>41</v>
      </c>
      <c r="H12" s="43"/>
      <c r="I12" s="43" t="s">
        <v>43</v>
      </c>
      <c r="J12" s="43"/>
      <c r="K12" s="43"/>
      <c r="L12" s="9"/>
      <c r="M12" s="9" t="s">
        <v>42</v>
      </c>
    </row>
    <row r="13" spans="1:13" ht="19.5" customHeight="1" x14ac:dyDescent="0.25">
      <c r="A13" s="36" t="s">
        <v>25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</row>
    <row r="14" spans="1:13" x14ac:dyDescent="0.25">
      <c r="A14" s="1"/>
    </row>
    <row r="15" spans="1:13" ht="31.5" x14ac:dyDescent="0.25">
      <c r="A15" s="4" t="s">
        <v>22</v>
      </c>
      <c r="B15" s="28" t="s">
        <v>23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</row>
    <row r="16" spans="1:13" ht="15.75" customHeight="1" x14ac:dyDescent="0.25">
      <c r="A16" s="4"/>
      <c r="B16" s="40" t="s">
        <v>66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2"/>
    </row>
    <row r="17" spans="1:22" x14ac:dyDescent="0.25">
      <c r="A17" s="4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</row>
    <row r="18" spans="1:22" x14ac:dyDescent="0.25">
      <c r="A18" s="1"/>
    </row>
    <row r="19" spans="1:22" x14ac:dyDescent="0.25">
      <c r="A19" s="3" t="s">
        <v>26</v>
      </c>
      <c r="E19" s="23" t="s">
        <v>67</v>
      </c>
      <c r="F19" s="23"/>
      <c r="G19" s="23"/>
      <c r="H19" s="23"/>
      <c r="I19" s="23"/>
      <c r="J19" s="23"/>
      <c r="K19" s="23"/>
      <c r="L19" s="23"/>
      <c r="M19" s="23"/>
    </row>
    <row r="20" spans="1:22" x14ac:dyDescent="0.25">
      <c r="A20" s="6"/>
    </row>
    <row r="21" spans="1:22" x14ac:dyDescent="0.25">
      <c r="A21" s="3" t="s">
        <v>27</v>
      </c>
    </row>
    <row r="22" spans="1:22" x14ac:dyDescent="0.25">
      <c r="A22" s="1"/>
    </row>
    <row r="23" spans="1:22" ht="32.25" customHeight="1" x14ac:dyDescent="0.25">
      <c r="A23" s="4" t="s">
        <v>22</v>
      </c>
      <c r="B23" s="28" t="s">
        <v>5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pans="1:22" ht="15.75" customHeight="1" x14ac:dyDescent="0.25">
      <c r="A24" s="4">
        <v>1</v>
      </c>
      <c r="B24" s="40" t="s">
        <v>68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2"/>
    </row>
    <row r="25" spans="1:22" x14ac:dyDescent="0.25">
      <c r="A25" s="4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22" x14ac:dyDescent="0.25">
      <c r="A26" s="1"/>
    </row>
    <row r="27" spans="1:22" x14ac:dyDescent="0.25">
      <c r="A27" s="3" t="s">
        <v>28</v>
      </c>
    </row>
    <row r="28" spans="1:22" ht="15.75" customHeight="1" x14ac:dyDescent="0.25">
      <c r="A28" s="11" t="s">
        <v>45</v>
      </c>
      <c r="B28" s="6"/>
      <c r="L28" s="6"/>
    </row>
    <row r="29" spans="1:22" x14ac:dyDescent="0.25">
      <c r="A29" s="1"/>
      <c r="M29" s="11" t="s">
        <v>24</v>
      </c>
    </row>
    <row r="30" spans="1:22" ht="30" customHeight="1" x14ac:dyDescent="0.25">
      <c r="A30" s="28" t="s">
        <v>22</v>
      </c>
      <c r="B30" s="28" t="s">
        <v>29</v>
      </c>
      <c r="C30" s="28"/>
      <c r="D30" s="28"/>
      <c r="E30" s="28" t="s">
        <v>16</v>
      </c>
      <c r="F30" s="28"/>
      <c r="G30" s="28"/>
      <c r="H30" s="28" t="s">
        <v>30</v>
      </c>
      <c r="I30" s="28"/>
      <c r="J30" s="28"/>
      <c r="K30" s="28" t="s">
        <v>17</v>
      </c>
      <c r="L30" s="28"/>
      <c r="M30" s="28"/>
      <c r="Q30" s="32"/>
      <c r="R30" s="32"/>
      <c r="S30" s="32"/>
      <c r="T30" s="32"/>
      <c r="U30" s="32"/>
      <c r="V30" s="32"/>
    </row>
    <row r="31" spans="1:22" ht="33" customHeight="1" x14ac:dyDescent="0.25">
      <c r="A31" s="28"/>
      <c r="B31" s="28"/>
      <c r="C31" s="28"/>
      <c r="D31" s="28"/>
      <c r="E31" s="4" t="s">
        <v>18</v>
      </c>
      <c r="F31" s="4" t="s">
        <v>19</v>
      </c>
      <c r="G31" s="4" t="s">
        <v>20</v>
      </c>
      <c r="H31" s="4" t="s">
        <v>18</v>
      </c>
      <c r="I31" s="4" t="s">
        <v>19</v>
      </c>
      <c r="J31" s="4" t="s">
        <v>20</v>
      </c>
      <c r="K31" s="4" t="s">
        <v>18</v>
      </c>
      <c r="L31" s="4" t="s">
        <v>19</v>
      </c>
      <c r="M31" s="4" t="s">
        <v>20</v>
      </c>
      <c r="Q31" s="7"/>
      <c r="R31" s="7"/>
      <c r="S31" s="7"/>
      <c r="T31" s="7"/>
      <c r="U31" s="7"/>
      <c r="V31" s="7"/>
    </row>
    <row r="32" spans="1:22" x14ac:dyDescent="0.25">
      <c r="A32" s="4">
        <v>1</v>
      </c>
      <c r="B32" s="28">
        <v>2</v>
      </c>
      <c r="C32" s="28"/>
      <c r="D32" s="28"/>
      <c r="E32" s="4">
        <v>3</v>
      </c>
      <c r="F32" s="4">
        <v>4</v>
      </c>
      <c r="G32" s="4">
        <v>5</v>
      </c>
      <c r="H32" s="4">
        <v>6</v>
      </c>
      <c r="I32" s="4">
        <v>7</v>
      </c>
      <c r="J32" s="4">
        <v>8</v>
      </c>
      <c r="K32" s="4">
        <v>9</v>
      </c>
      <c r="L32" s="4">
        <v>10</v>
      </c>
      <c r="M32" s="4">
        <v>11</v>
      </c>
      <c r="Q32" s="7"/>
      <c r="R32" s="7"/>
      <c r="S32" s="7"/>
      <c r="T32" s="7"/>
      <c r="U32" s="7"/>
      <c r="V32" s="7"/>
    </row>
    <row r="33" spans="1:22" ht="15.75" customHeight="1" x14ac:dyDescent="0.25">
      <c r="A33" s="16"/>
      <c r="B33" s="45" t="s">
        <v>69</v>
      </c>
      <c r="C33" s="46"/>
      <c r="D33" s="47"/>
      <c r="E33" s="16">
        <v>0</v>
      </c>
      <c r="F33" s="26">
        <v>1049900</v>
      </c>
      <c r="G33" s="26">
        <f>E33+F33</f>
        <v>1049900</v>
      </c>
      <c r="H33" s="4">
        <v>0</v>
      </c>
      <c r="I33" s="26">
        <v>1049900</v>
      </c>
      <c r="J33" s="26">
        <f>H33+I33</f>
        <v>1049900</v>
      </c>
      <c r="K33" s="4">
        <f>E33-H33</f>
        <v>0</v>
      </c>
      <c r="L33" s="4">
        <f>I33-F33</f>
        <v>0</v>
      </c>
      <c r="M33" s="4">
        <f>K33+L33</f>
        <v>0</v>
      </c>
      <c r="Q33" s="7"/>
      <c r="R33" s="7"/>
      <c r="S33" s="7"/>
      <c r="T33" s="7"/>
      <c r="U33" s="7"/>
      <c r="V33" s="7"/>
    </row>
    <row r="34" spans="1:22" x14ac:dyDescent="0.25">
      <c r="A34" s="4"/>
      <c r="B34" s="28" t="s">
        <v>6</v>
      </c>
      <c r="C34" s="28"/>
      <c r="D34" s="28"/>
      <c r="E34" s="4">
        <f>SUM(E33)</f>
        <v>0</v>
      </c>
      <c r="F34" s="26">
        <f t="shared" ref="F34:M34" si="0">SUM(F33)</f>
        <v>1049900</v>
      </c>
      <c r="G34" s="26">
        <f t="shared" si="0"/>
        <v>1049900</v>
      </c>
      <c r="H34" s="10">
        <f t="shared" si="0"/>
        <v>0</v>
      </c>
      <c r="I34" s="26">
        <f t="shared" si="0"/>
        <v>1049900</v>
      </c>
      <c r="J34" s="26">
        <f t="shared" si="0"/>
        <v>1049900</v>
      </c>
      <c r="K34" s="10">
        <f t="shared" si="0"/>
        <v>0</v>
      </c>
      <c r="L34" s="10">
        <f t="shared" si="0"/>
        <v>0</v>
      </c>
      <c r="M34" s="10">
        <f t="shared" si="0"/>
        <v>0</v>
      </c>
      <c r="Q34" s="7"/>
      <c r="R34" s="7"/>
      <c r="S34" s="7"/>
      <c r="T34" s="7"/>
      <c r="U34" s="7"/>
      <c r="V34" s="7"/>
    </row>
    <row r="35" spans="1:22" ht="32.25" customHeight="1" x14ac:dyDescent="0.25">
      <c r="A35" s="48" t="s">
        <v>46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</row>
    <row r="36" spans="1:22" ht="31.5" x14ac:dyDescent="0.25">
      <c r="A36" s="4" t="s">
        <v>22</v>
      </c>
      <c r="B36" s="28" t="s">
        <v>47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</row>
    <row r="37" spans="1:22" x14ac:dyDescent="0.25">
      <c r="A37" s="4">
        <v>1</v>
      </c>
      <c r="B37" s="28">
        <v>2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</row>
    <row r="38" spans="1:22" x14ac:dyDescent="0.25">
      <c r="A38" s="13"/>
      <c r="B38" s="30" t="s">
        <v>82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</row>
    <row r="39" spans="1:22" x14ac:dyDescent="0.25">
      <c r="A39" s="1"/>
    </row>
    <row r="40" spans="1:22" ht="33" customHeight="1" x14ac:dyDescent="0.25">
      <c r="A40" s="50" t="s">
        <v>31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</row>
    <row r="41" spans="1:22" x14ac:dyDescent="0.25">
      <c r="A41" s="1"/>
      <c r="M41" s="6" t="s">
        <v>24</v>
      </c>
    </row>
    <row r="42" spans="1:22" ht="31.7" customHeight="1" x14ac:dyDescent="0.25">
      <c r="A42" s="28" t="s">
        <v>4</v>
      </c>
      <c r="B42" s="28" t="s">
        <v>32</v>
      </c>
      <c r="C42" s="28"/>
      <c r="D42" s="28"/>
      <c r="E42" s="28" t="s">
        <v>16</v>
      </c>
      <c r="F42" s="28"/>
      <c r="G42" s="28"/>
      <c r="H42" s="28" t="s">
        <v>30</v>
      </c>
      <c r="I42" s="28"/>
      <c r="J42" s="28"/>
      <c r="K42" s="28" t="s">
        <v>17</v>
      </c>
      <c r="L42" s="28"/>
      <c r="M42" s="28"/>
    </row>
    <row r="43" spans="1:22" ht="33.75" customHeight="1" x14ac:dyDescent="0.25">
      <c r="A43" s="28"/>
      <c r="B43" s="28"/>
      <c r="C43" s="28"/>
      <c r="D43" s="28"/>
      <c r="E43" s="4" t="s">
        <v>18</v>
      </c>
      <c r="F43" s="4" t="s">
        <v>19</v>
      </c>
      <c r="G43" s="4" t="s">
        <v>20</v>
      </c>
      <c r="H43" s="4" t="s">
        <v>18</v>
      </c>
      <c r="I43" s="4" t="s">
        <v>19</v>
      </c>
      <c r="J43" s="4" t="s">
        <v>20</v>
      </c>
      <c r="K43" s="4" t="s">
        <v>18</v>
      </c>
      <c r="L43" s="4" t="s">
        <v>19</v>
      </c>
      <c r="M43" s="4" t="s">
        <v>20</v>
      </c>
    </row>
    <row r="44" spans="1:22" x14ac:dyDescent="0.25">
      <c r="A44" s="4">
        <v>1</v>
      </c>
      <c r="B44" s="28">
        <v>2</v>
      </c>
      <c r="C44" s="28"/>
      <c r="D44" s="28"/>
      <c r="E44" s="4">
        <v>3</v>
      </c>
      <c r="F44" s="4">
        <v>4</v>
      </c>
      <c r="G44" s="4">
        <v>5</v>
      </c>
      <c r="H44" s="4">
        <v>6</v>
      </c>
      <c r="I44" s="4">
        <v>7</v>
      </c>
      <c r="J44" s="4">
        <v>8</v>
      </c>
      <c r="K44" s="4">
        <v>9</v>
      </c>
      <c r="L44" s="4">
        <v>10</v>
      </c>
      <c r="M44" s="4">
        <v>11</v>
      </c>
    </row>
    <row r="45" spans="1:22" ht="81" customHeight="1" x14ac:dyDescent="0.25">
      <c r="A45" s="4"/>
      <c r="B45" s="28" t="s">
        <v>83</v>
      </c>
      <c r="C45" s="28"/>
      <c r="D45" s="28"/>
      <c r="E45" s="10">
        <v>0</v>
      </c>
      <c r="F45" s="26">
        <f>F33</f>
        <v>1049900</v>
      </c>
      <c r="G45" s="26">
        <f>E45+F45</f>
        <v>1049900</v>
      </c>
      <c r="H45" s="24">
        <v>0</v>
      </c>
      <c r="I45" s="26">
        <f>I33</f>
        <v>1049900</v>
      </c>
      <c r="J45" s="26">
        <f>H45+I45</f>
        <v>1049900</v>
      </c>
      <c r="K45" s="10">
        <f>E45-H45</f>
        <v>0</v>
      </c>
      <c r="L45" s="10">
        <f>I45-F45</f>
        <v>0</v>
      </c>
      <c r="M45" s="10">
        <f>K45+L45</f>
        <v>0</v>
      </c>
    </row>
    <row r="46" spans="1:22" x14ac:dyDescent="0.25">
      <c r="A46" s="1"/>
    </row>
    <row r="47" spans="1:22" x14ac:dyDescent="0.25">
      <c r="A47" s="3" t="s">
        <v>33</v>
      </c>
    </row>
    <row r="48" spans="1:22" x14ac:dyDescent="0.25">
      <c r="A48" s="1" t="s">
        <v>48</v>
      </c>
    </row>
    <row r="49" spans="1:13" ht="53.25" customHeight="1" x14ac:dyDescent="0.25">
      <c r="A49" s="28" t="s">
        <v>4</v>
      </c>
      <c r="B49" s="28" t="s">
        <v>21</v>
      </c>
      <c r="C49" s="28" t="s">
        <v>7</v>
      </c>
      <c r="D49" s="28" t="s">
        <v>8</v>
      </c>
      <c r="E49" s="28" t="s">
        <v>16</v>
      </c>
      <c r="F49" s="28"/>
      <c r="G49" s="28"/>
      <c r="H49" s="28" t="s">
        <v>34</v>
      </c>
      <c r="I49" s="28"/>
      <c r="J49" s="28"/>
      <c r="K49" s="28" t="s">
        <v>17</v>
      </c>
      <c r="L49" s="28"/>
      <c r="M49" s="28"/>
    </row>
    <row r="50" spans="1:13" ht="30.75" customHeight="1" x14ac:dyDescent="0.25">
      <c r="A50" s="28"/>
      <c r="B50" s="28"/>
      <c r="C50" s="28"/>
      <c r="D50" s="28"/>
      <c r="E50" s="4" t="s">
        <v>18</v>
      </c>
      <c r="F50" s="4" t="s">
        <v>19</v>
      </c>
      <c r="G50" s="4" t="s">
        <v>20</v>
      </c>
      <c r="H50" s="4" t="s">
        <v>18</v>
      </c>
      <c r="I50" s="4" t="s">
        <v>19</v>
      </c>
      <c r="J50" s="4" t="s">
        <v>20</v>
      </c>
      <c r="K50" s="4" t="s">
        <v>18</v>
      </c>
      <c r="L50" s="4" t="s">
        <v>19</v>
      </c>
      <c r="M50" s="4" t="s">
        <v>20</v>
      </c>
    </row>
    <row r="51" spans="1:13" x14ac:dyDescent="0.25">
      <c r="A51" s="4">
        <v>1</v>
      </c>
      <c r="B51" s="4">
        <v>2</v>
      </c>
      <c r="C51" s="4">
        <v>3</v>
      </c>
      <c r="D51" s="4">
        <v>4</v>
      </c>
      <c r="E51" s="4">
        <v>5</v>
      </c>
      <c r="F51" s="4">
        <v>6</v>
      </c>
      <c r="G51" s="4">
        <v>7</v>
      </c>
      <c r="H51" s="4">
        <v>8</v>
      </c>
      <c r="I51" s="4">
        <v>9</v>
      </c>
      <c r="J51" s="4">
        <v>10</v>
      </c>
      <c r="K51" s="4">
        <v>11</v>
      </c>
      <c r="L51" s="4">
        <v>12</v>
      </c>
      <c r="M51" s="4">
        <v>13</v>
      </c>
    </row>
    <row r="52" spans="1:13" x14ac:dyDescent="0.25">
      <c r="A52" s="10">
        <v>1</v>
      </c>
      <c r="B52" s="2" t="s">
        <v>9</v>
      </c>
      <c r="C52" s="10"/>
      <c r="D52" s="10"/>
      <c r="E52" s="4"/>
      <c r="F52" s="10"/>
      <c r="G52" s="4"/>
      <c r="H52" s="4"/>
      <c r="I52" s="4"/>
      <c r="J52" s="4"/>
      <c r="K52" s="4"/>
      <c r="L52" s="4"/>
      <c r="M52" s="4"/>
    </row>
    <row r="53" spans="1:13" ht="72.95" customHeight="1" x14ac:dyDescent="0.25">
      <c r="A53" s="10"/>
      <c r="B53" s="2" t="s">
        <v>70</v>
      </c>
      <c r="C53" s="10" t="s">
        <v>71</v>
      </c>
      <c r="D53" s="10" t="s">
        <v>55</v>
      </c>
      <c r="E53" s="4">
        <v>0</v>
      </c>
      <c r="F53" s="26">
        <v>1049900</v>
      </c>
      <c r="G53" s="26">
        <f>E53+F53</f>
        <v>1049900</v>
      </c>
      <c r="H53" s="24">
        <v>0</v>
      </c>
      <c r="I53" s="26">
        <v>1049900</v>
      </c>
      <c r="J53" s="26">
        <f>H53+I53</f>
        <v>1049900</v>
      </c>
      <c r="K53" s="4">
        <f>E53-H53</f>
        <v>0</v>
      </c>
      <c r="L53" s="4">
        <f>I53-F53</f>
        <v>0</v>
      </c>
      <c r="M53" s="4">
        <f>K53+L53</f>
        <v>0</v>
      </c>
    </row>
    <row r="54" spans="1:13" ht="63" x14ac:dyDescent="0.25">
      <c r="A54" s="10"/>
      <c r="B54" s="2" t="s">
        <v>72</v>
      </c>
      <c r="C54" s="10" t="s">
        <v>56</v>
      </c>
      <c r="D54" s="10" t="s">
        <v>57</v>
      </c>
      <c r="E54" s="4">
        <v>0</v>
      </c>
      <c r="F54" s="26">
        <v>1956.7</v>
      </c>
      <c r="G54" s="26">
        <f t="shared" ref="G54:G61" si="1">E54+F54</f>
        <v>1956.7</v>
      </c>
      <c r="H54" s="25">
        <v>0</v>
      </c>
      <c r="I54" s="26">
        <v>1956.7</v>
      </c>
      <c r="J54" s="26">
        <f t="shared" ref="J54:J59" si="2">H54+I54</f>
        <v>1956.7</v>
      </c>
      <c r="K54" s="10">
        <f t="shared" ref="K54:K61" si="3">E54-H54</f>
        <v>0</v>
      </c>
      <c r="L54" s="10">
        <f t="shared" ref="L54:L61" si="4">I54-F54</f>
        <v>0</v>
      </c>
      <c r="M54" s="10">
        <f t="shared" ref="M54:M61" si="5">K54+L54</f>
        <v>0</v>
      </c>
    </row>
    <row r="55" spans="1:13" x14ac:dyDescent="0.25">
      <c r="A55" s="10">
        <v>2</v>
      </c>
      <c r="B55" s="2" t="s">
        <v>10</v>
      </c>
      <c r="C55" s="10"/>
      <c r="D55" s="10"/>
      <c r="E55" s="4"/>
      <c r="F55" s="10"/>
      <c r="G55" s="10"/>
      <c r="H55" s="4"/>
      <c r="I55" s="4"/>
      <c r="J55" s="10"/>
      <c r="K55" s="10"/>
      <c r="L55" s="10"/>
      <c r="M55" s="10"/>
    </row>
    <row r="56" spans="1:13" ht="47.25" x14ac:dyDescent="0.25">
      <c r="A56" s="2"/>
      <c r="B56" s="2" t="s">
        <v>73</v>
      </c>
      <c r="C56" s="10" t="s">
        <v>58</v>
      </c>
      <c r="D56" s="10" t="s">
        <v>55</v>
      </c>
      <c r="E56" s="4">
        <v>0</v>
      </c>
      <c r="F56" s="10">
        <v>1</v>
      </c>
      <c r="G56" s="10">
        <f t="shared" si="1"/>
        <v>1</v>
      </c>
      <c r="H56" s="4">
        <v>0</v>
      </c>
      <c r="I56" s="4">
        <v>1</v>
      </c>
      <c r="J56" s="10">
        <f t="shared" si="2"/>
        <v>1</v>
      </c>
      <c r="K56" s="10">
        <f t="shared" si="3"/>
        <v>0</v>
      </c>
      <c r="L56" s="10">
        <f t="shared" si="4"/>
        <v>0</v>
      </c>
      <c r="M56" s="10">
        <f t="shared" si="5"/>
        <v>0</v>
      </c>
    </row>
    <row r="57" spans="1:13" ht="31.5" x14ac:dyDescent="0.25">
      <c r="A57" s="10">
        <v>3</v>
      </c>
      <c r="B57" s="2" t="s">
        <v>11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 spans="1:13" ht="63" x14ac:dyDescent="0.25">
      <c r="A58" s="22"/>
      <c r="B58" s="2" t="s">
        <v>74</v>
      </c>
      <c r="C58" s="22" t="s">
        <v>71</v>
      </c>
      <c r="D58" s="22" t="s">
        <v>59</v>
      </c>
      <c r="E58" s="22">
        <v>0</v>
      </c>
      <c r="F58" s="26">
        <v>81367771</v>
      </c>
      <c r="G58" s="26">
        <f t="shared" si="1"/>
        <v>81367771</v>
      </c>
      <c r="H58" s="24">
        <v>0</v>
      </c>
      <c r="I58" s="26">
        <f>F58</f>
        <v>81367771</v>
      </c>
      <c r="J58" s="26">
        <f t="shared" si="2"/>
        <v>81367771</v>
      </c>
      <c r="K58" s="22">
        <f t="shared" si="3"/>
        <v>0</v>
      </c>
      <c r="L58" s="22">
        <f t="shared" si="4"/>
        <v>0</v>
      </c>
      <c r="M58" s="22">
        <f t="shared" si="5"/>
        <v>0</v>
      </c>
    </row>
    <row r="59" spans="1:13" ht="63" x14ac:dyDescent="0.25">
      <c r="A59" s="10"/>
      <c r="B59" s="2" t="s">
        <v>75</v>
      </c>
      <c r="C59" s="10" t="s">
        <v>60</v>
      </c>
      <c r="D59" s="10" t="s">
        <v>59</v>
      </c>
      <c r="E59" s="10">
        <v>0</v>
      </c>
      <c r="F59" s="26">
        <v>41584</v>
      </c>
      <c r="G59" s="26">
        <f t="shared" si="1"/>
        <v>41584</v>
      </c>
      <c r="H59" s="24">
        <v>0</v>
      </c>
      <c r="I59" s="26">
        <f>F59</f>
        <v>41584</v>
      </c>
      <c r="J59" s="26">
        <f t="shared" si="2"/>
        <v>41584</v>
      </c>
      <c r="K59" s="10">
        <f t="shared" si="3"/>
        <v>0</v>
      </c>
      <c r="L59" s="10">
        <f t="shared" si="4"/>
        <v>0</v>
      </c>
      <c r="M59" s="10">
        <f t="shared" si="5"/>
        <v>0</v>
      </c>
    </row>
    <row r="60" spans="1:13" x14ac:dyDescent="0.25">
      <c r="A60" s="10">
        <v>4</v>
      </c>
      <c r="B60" s="2" t="s">
        <v>12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pans="1:13" ht="47.25" x14ac:dyDescent="0.25">
      <c r="A61" s="2"/>
      <c r="B61" s="2" t="s">
        <v>76</v>
      </c>
      <c r="C61" s="22" t="s">
        <v>61</v>
      </c>
      <c r="D61" s="22" t="s">
        <v>59</v>
      </c>
      <c r="E61" s="22">
        <v>0</v>
      </c>
      <c r="F61" s="21">
        <v>2</v>
      </c>
      <c r="G61" s="22">
        <f t="shared" si="1"/>
        <v>2</v>
      </c>
      <c r="H61" s="22">
        <v>0</v>
      </c>
      <c r="I61" s="22">
        <v>2</v>
      </c>
      <c r="J61" s="22">
        <f>I61</f>
        <v>2</v>
      </c>
      <c r="K61" s="22">
        <f t="shared" si="3"/>
        <v>0</v>
      </c>
      <c r="L61" s="22">
        <f t="shared" si="4"/>
        <v>0</v>
      </c>
      <c r="M61" s="22">
        <f t="shared" si="5"/>
        <v>0</v>
      </c>
    </row>
    <row r="62" spans="1:13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1:13" x14ac:dyDescent="0.25">
      <c r="A63" s="29" t="s">
        <v>49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</row>
    <row r="64" spans="1:13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1:13" x14ac:dyDescent="0.25">
      <c r="A65" s="28" t="s">
        <v>4</v>
      </c>
      <c r="B65" s="28" t="s">
        <v>21</v>
      </c>
      <c r="C65" s="28"/>
      <c r="D65" s="28" t="s">
        <v>7</v>
      </c>
      <c r="E65" s="28" t="s">
        <v>35</v>
      </c>
      <c r="F65" s="28"/>
      <c r="G65" s="28"/>
      <c r="H65" s="28"/>
      <c r="I65" s="28"/>
      <c r="J65" s="28"/>
      <c r="K65" s="28"/>
      <c r="L65" s="28"/>
      <c r="M65" s="28"/>
    </row>
    <row r="66" spans="1:13" x14ac:dyDescent="0.25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</row>
    <row r="67" spans="1:13" x14ac:dyDescent="0.25">
      <c r="A67" s="4">
        <v>1</v>
      </c>
      <c r="B67" s="28">
        <v>2</v>
      </c>
      <c r="C67" s="28"/>
      <c r="D67" s="4">
        <v>3</v>
      </c>
      <c r="E67" s="28">
        <v>4</v>
      </c>
      <c r="F67" s="28"/>
      <c r="G67" s="28"/>
      <c r="H67" s="28"/>
      <c r="I67" s="28"/>
      <c r="J67" s="28"/>
      <c r="K67" s="28"/>
      <c r="L67" s="28"/>
      <c r="M67" s="28"/>
    </row>
    <row r="68" spans="1:13" ht="69.75" customHeight="1" x14ac:dyDescent="0.25">
      <c r="A68" s="10">
        <v>1</v>
      </c>
      <c r="B68" s="45" t="s">
        <v>70</v>
      </c>
      <c r="C68" s="47"/>
      <c r="D68" s="22" t="s">
        <v>71</v>
      </c>
      <c r="E68" s="51" t="s">
        <v>78</v>
      </c>
      <c r="F68" s="51"/>
      <c r="G68" s="51"/>
      <c r="H68" s="51"/>
      <c r="I68" s="51"/>
      <c r="J68" s="51"/>
      <c r="K68" s="51"/>
      <c r="L68" s="51"/>
      <c r="M68" s="51"/>
    </row>
    <row r="69" spans="1:13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1:13" x14ac:dyDescent="0.25">
      <c r="A70" s="29" t="s">
        <v>50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</row>
    <row r="71" spans="1:13" ht="49.7" customHeight="1" x14ac:dyDescent="0.25">
      <c r="A71" s="30" t="s">
        <v>79</v>
      </c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</row>
    <row r="72" spans="1:13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</row>
    <row r="73" spans="1:13" x14ac:dyDescent="0.25">
      <c r="A73" s="29" t="s">
        <v>36</v>
      </c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</row>
    <row r="74" spans="1:13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</row>
    <row r="75" spans="1:13" x14ac:dyDescent="0.25">
      <c r="A75" s="30" t="s">
        <v>80</v>
      </c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</row>
    <row r="76" spans="1:13" ht="6.75" customHeight="1" x14ac:dyDescent="0.25">
      <c r="A76" s="36" t="s">
        <v>37</v>
      </c>
      <c r="B76" s="36"/>
      <c r="C76" s="36"/>
      <c r="D76" s="36"/>
    </row>
    <row r="77" spans="1:13" ht="43.15" customHeight="1" x14ac:dyDescent="0.25">
      <c r="A77" s="35" t="s">
        <v>51</v>
      </c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</row>
    <row r="78" spans="1:13" x14ac:dyDescent="0.25">
      <c r="A78" s="56" t="s">
        <v>62</v>
      </c>
      <c r="B78" s="56"/>
      <c r="C78" s="56"/>
      <c r="D78" s="56"/>
      <c r="E78" s="56"/>
    </row>
    <row r="79" spans="1:13" ht="29.45" customHeight="1" x14ac:dyDescent="0.25">
      <c r="A79" s="56"/>
      <c r="B79" s="56"/>
      <c r="C79" s="56"/>
      <c r="D79" s="56"/>
      <c r="E79" s="56"/>
      <c r="G79" s="55"/>
      <c r="H79" s="55"/>
      <c r="J79" s="55" t="s">
        <v>63</v>
      </c>
      <c r="K79" s="55"/>
      <c r="L79" s="55"/>
      <c r="M79" s="55"/>
    </row>
    <row r="80" spans="1:13" ht="15.75" customHeight="1" x14ac:dyDescent="0.25">
      <c r="A80" s="5"/>
      <c r="B80" s="5"/>
      <c r="C80" s="5"/>
      <c r="D80" s="5"/>
      <c r="E80" s="5"/>
      <c r="G80" s="44" t="s">
        <v>13</v>
      </c>
      <c r="H80" s="44"/>
      <c r="J80" s="54" t="s">
        <v>52</v>
      </c>
      <c r="K80" s="54"/>
      <c r="L80" s="54"/>
      <c r="M80" s="54"/>
    </row>
    <row r="81" spans="1:13" ht="49.7" customHeight="1" x14ac:dyDescent="0.25">
      <c r="A81" s="56" t="s">
        <v>84</v>
      </c>
      <c r="B81" s="56"/>
      <c r="C81" s="56"/>
      <c r="D81" s="56"/>
      <c r="E81" s="56"/>
      <c r="G81" s="55"/>
      <c r="H81" s="55"/>
      <c r="J81" s="55" t="s">
        <v>85</v>
      </c>
      <c r="K81" s="55"/>
      <c r="L81" s="55"/>
      <c r="M81" s="55"/>
    </row>
    <row r="82" spans="1:13" ht="15.75" customHeight="1" x14ac:dyDescent="0.25">
      <c r="A82" s="56"/>
      <c r="B82" s="56"/>
      <c r="C82" s="56"/>
      <c r="D82" s="56"/>
      <c r="E82" s="56"/>
      <c r="G82" s="44" t="s">
        <v>13</v>
      </c>
      <c r="H82" s="44"/>
      <c r="J82" s="54" t="s">
        <v>52</v>
      </c>
      <c r="K82" s="54"/>
      <c r="L82" s="54"/>
      <c r="M82" s="54"/>
    </row>
  </sheetData>
  <mergeCells count="83">
    <mergeCell ref="B67:C67"/>
    <mergeCell ref="C49:C50"/>
    <mergeCell ref="D49:D50"/>
    <mergeCell ref="E67:M67"/>
    <mergeCell ref="K49:M49"/>
    <mergeCell ref="B36:M36"/>
    <mergeCell ref="B37:M37"/>
    <mergeCell ref="G81:H81"/>
    <mergeCell ref="B7:C7"/>
    <mergeCell ref="B8:C8"/>
    <mergeCell ref="B9:C9"/>
    <mergeCell ref="B10:C10"/>
    <mergeCell ref="B11:C11"/>
    <mergeCell ref="B12:C12"/>
    <mergeCell ref="B24:M24"/>
    <mergeCell ref="E49:G49"/>
    <mergeCell ref="H49:J49"/>
    <mergeCell ref="G12:H12"/>
    <mergeCell ref="E7:K7"/>
    <mergeCell ref="G82:H82"/>
    <mergeCell ref="J80:M80"/>
    <mergeCell ref="J79:M79"/>
    <mergeCell ref="J81:M81"/>
    <mergeCell ref="J82:M82"/>
    <mergeCell ref="A78:E79"/>
    <mergeCell ref="A81:E82"/>
    <mergeCell ref="G79:H79"/>
    <mergeCell ref="E68:M68"/>
    <mergeCell ref="A76:D76"/>
    <mergeCell ref="E8:K8"/>
    <mergeCell ref="E9:K9"/>
    <mergeCell ref="E10:K10"/>
    <mergeCell ref="B44:D44"/>
    <mergeCell ref="B45:D45"/>
    <mergeCell ref="B42:D43"/>
    <mergeCell ref="K42:M42"/>
    <mergeCell ref="H30:J30"/>
    <mergeCell ref="I12:K12"/>
    <mergeCell ref="E12:F12"/>
    <mergeCell ref="G80:H80"/>
    <mergeCell ref="B32:D32"/>
    <mergeCell ref="B33:D33"/>
    <mergeCell ref="B34:D34"/>
    <mergeCell ref="A35:M35"/>
    <mergeCell ref="A40:M40"/>
    <mergeCell ref="B38:M38"/>
    <mergeCell ref="B68:C68"/>
    <mergeCell ref="T30:V30"/>
    <mergeCell ref="B15:M15"/>
    <mergeCell ref="B16:M16"/>
    <mergeCell ref="E30:G30"/>
    <mergeCell ref="B30:D31"/>
    <mergeCell ref="B17:M17"/>
    <mergeCell ref="B25:M25"/>
    <mergeCell ref="K30:M30"/>
    <mergeCell ref="J1:M4"/>
    <mergeCell ref="A5:M5"/>
    <mergeCell ref="A63:M63"/>
    <mergeCell ref="A49:A50"/>
    <mergeCell ref="B49:B50"/>
    <mergeCell ref="Q30:S30"/>
    <mergeCell ref="A11:A12"/>
    <mergeCell ref="E11:F11"/>
    <mergeCell ref="A42:A43"/>
    <mergeCell ref="E42:G42"/>
    <mergeCell ref="A65:A66"/>
    <mergeCell ref="A6:M6"/>
    <mergeCell ref="A7:A8"/>
    <mergeCell ref="A9:A10"/>
    <mergeCell ref="A77:M77"/>
    <mergeCell ref="A13:M13"/>
    <mergeCell ref="B23:M23"/>
    <mergeCell ref="H42:J42"/>
    <mergeCell ref="A30:A31"/>
    <mergeCell ref="I11:K11"/>
    <mergeCell ref="D65:D66"/>
    <mergeCell ref="A70:M70"/>
    <mergeCell ref="A71:M71"/>
    <mergeCell ref="A73:M73"/>
    <mergeCell ref="A75:M75"/>
    <mergeCell ref="G11:H11"/>
    <mergeCell ref="B65:C66"/>
    <mergeCell ref="E65:M66"/>
  </mergeCells>
  <pageMargins left="0.16" right="0.16" top="0.35" bottom="0.3" header="0.31496062992125984" footer="0.31496062992125984"/>
  <pageSetup paperSize="9" scale="73" orientation="landscape" r:id="rId1"/>
  <rowBreaks count="2" manualBreakCount="2">
    <brk id="38" max="12" man="1"/>
    <brk id="6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1517324</vt:lpstr>
      <vt:lpstr>'1517324'!Область_друку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2025-02-12T11:51:09Z</cp:lastPrinted>
  <dcterms:created xsi:type="dcterms:W3CDTF">2018-12-28T08:43:53Z</dcterms:created>
  <dcterms:modified xsi:type="dcterms:W3CDTF">2025-03-14T12:04:13Z</dcterms:modified>
</cp:coreProperties>
</file>