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7325" sheetId="3" r:id="rId1"/>
  </sheets>
  <definedNames>
    <definedName name="_xlnm.Print_Area" localSheetId="0">'1517325'!$A$1:$M$83</definedName>
  </definedNames>
  <calcPr calcId="152511" refMode="R1C1"/>
</workbook>
</file>

<file path=xl/calcChain.xml><?xml version="1.0" encoding="utf-8"?>
<calcChain xmlns="http://schemas.openxmlformats.org/spreadsheetml/2006/main">
  <c r="G60" i="3" l="1"/>
  <c r="K60" i="3"/>
  <c r="L57" i="3"/>
  <c r="M57" i="3"/>
  <c r="J57" i="3"/>
  <c r="K57" i="3"/>
  <c r="G57" i="3"/>
  <c r="K55" i="3"/>
  <c r="J55" i="3"/>
  <c r="F46" i="3"/>
  <c r="G46" i="3"/>
  <c r="I46" i="3"/>
  <c r="J46" i="3"/>
  <c r="K33" i="3"/>
  <c r="K34" i="3"/>
  <c r="F34" i="3"/>
  <c r="H34" i="3"/>
  <c r="I34" i="3"/>
  <c r="E34" i="3"/>
  <c r="L59" i="3"/>
  <c r="M59" i="3"/>
  <c r="L62" i="3"/>
  <c r="K59" i="3"/>
  <c r="K62" i="3"/>
  <c r="M62" i="3"/>
  <c r="K54" i="3"/>
  <c r="J59" i="3"/>
  <c r="J62" i="3"/>
  <c r="G59" i="3"/>
  <c r="G62" i="3"/>
  <c r="K46" i="3"/>
  <c r="J54" i="3"/>
  <c r="L33" i="3"/>
  <c r="L34" i="3"/>
  <c r="J33" i="3"/>
  <c r="J34" i="3"/>
  <c r="G33" i="3"/>
  <c r="G34" i="3"/>
  <c r="L54" i="3"/>
  <c r="M54" i="3"/>
  <c r="G54" i="3"/>
  <c r="G55" i="3"/>
  <c r="L55" i="3"/>
  <c r="M55" i="3"/>
  <c r="J60" i="3"/>
  <c r="L60" i="3"/>
  <c r="M60" i="3"/>
  <c r="L46" i="3"/>
  <c r="M46" i="3"/>
  <c r="M33" i="3"/>
  <c r="M34" i="3"/>
</calcChain>
</file>

<file path=xl/sharedStrings.xml><?xml version="1.0" encoding="utf-8"?>
<sst xmlns="http://schemas.openxmlformats.org/spreadsheetml/2006/main" count="135" uniqueCount="84">
  <si>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</si>
  <si>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</si>
  <si>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</si>
  <si>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</si>
  <si>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</si>
  <si>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</si>
  <si>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</si>
  <si>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</si>
  <si>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</si>
  <si>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</si>
  <si>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</si>
  <si>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</si>
  <si>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</si>
  <si>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</si>
  <si>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</si>
  <si>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</si>
  <si>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</si>
  <si>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</si>
  <si>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</si>
  <si>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</si>
  <si>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</si>
  <si>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</si>
  <si>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</si>
  <si>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</si>
  <si>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</si>
  <si>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</si>
  <si>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</si>
  <si>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</si>
  <si>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</si>
  <si>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</si>
  <si>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</si>
  <si>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</si>
  <si>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</si>
  <si>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</si>
  <si>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</si>
  <si>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</si>
  <si>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</si>
  <si>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</si>
  <si>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</si>
  <si>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</si>
  <si>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</si>
  <si>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</si>
  <si>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</si>
  <si>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</si>
  <si>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</si>
  <si>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</si>
  <si>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</si>
  <si>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</si>
  <si>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</si>
  <si>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</si>
  <si>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</si>
  <si>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</si>
  <si>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</si>
  <si>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</si>
  <si>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</si>
  <si>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</si>
  <si>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Програма економічного та соціального розвитку Хмельницької міської територіальної громади на 2022 рік</t>
  </si>
  <si>
    <t>рішення сесії</t>
  </si>
  <si>
    <t>кв.м</t>
  </si>
  <si>
    <t>проектна документація</t>
  </si>
  <si>
    <t>розрахунок</t>
  </si>
  <si>
    <t>грн./кв.м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</si>
  <si>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</si>
  <si>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</si>
  <si>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</si>
  <si>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</si>
  <si>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Кошти неосвоєні в повному обсязі у зв'язку з довготривалим терміном отримання вихідних даних для коригування проектної документації</t>
  </si>
  <si>
    <t>грн</t>
  </si>
  <si>
    <t>Будівництво споруд, установ та закладів фізичної  культури і спорту</t>
  </si>
  <si>
    <t>Забезпечення розвитку сучасної спортивної інфраструктури Хмельницької міської територіальної громади</t>
  </si>
  <si>
    <t>Розвиток сучасної спортивної інфраструктури</t>
  </si>
  <si>
    <t>Будівництво спортивних споруд</t>
  </si>
  <si>
    <t>Будівництво Льодового палацу по вул. Прибузькій, 7/3А в м. Хмельницькому</t>
  </si>
  <si>
    <t>Обсяг видатків на будівництво</t>
  </si>
  <si>
    <t>Обсяг будівництва (загальна плаща)</t>
  </si>
  <si>
    <t>площа, яку планується побудувати</t>
  </si>
  <si>
    <t>середні витрати на об'єкт будівництва</t>
  </si>
  <si>
    <t>середні витрати на будівництво 1 кв. м</t>
  </si>
  <si>
    <t xml:space="preserve">рівень готовності </t>
  </si>
  <si>
    <t>Результативні показники не відповідають плановим у зв'язку з неосвоєнням коштів в повному обсязі через необхідність коригування проектної документації</t>
  </si>
  <si>
    <t>Заступник начальника управління капітального будівництва Хмельницької міської ради</t>
  </si>
  <si>
    <t>Віра ГАМАН</t>
  </si>
  <si>
    <t>Розбіжності між фактичними та затвердженими результативними показниками виникли через необхідність коригування проектної документації ( приведення у відповідність до діючих норм і стандартів у будівництві, актуальних цін на будівельні матеріали, енергоносії та роботу механізмів).</t>
  </si>
  <si>
    <t xml:space="preserve"> Реалізацію даної програми буде продовжено у наступні періоди.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</si>
</sst>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view="pageBreakPreview" topLeftCell="B1" zoomScaleNormal="100" zoomScaleSheetLayoutView="100" workbookViewId="0">
      <selection activeCell="I61" sqref="I61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20" ht="15.75" customHeight="1" x14ac:dyDescent="0.25">
      <c r="J1" s="34" t="s">
        <v>43</v>
      </c>
      <c r="K1" s="34"/>
      <c r="L1" s="34"/>
      <c r="M1" s="34"/>
    </row>
    <row r="2" spans="1:20" x14ac:dyDescent="0.25">
      <c r="J2" s="34"/>
      <c r="K2" s="34"/>
      <c r="L2" s="34"/>
      <c r="M2" s="34"/>
    </row>
    <row r="3" spans="1:20" x14ac:dyDescent="0.25">
      <c r="J3" s="34"/>
      <c r="K3" s="34"/>
      <c r="L3" s="34"/>
      <c r="M3" s="34"/>
    </row>
    <row r="4" spans="1:20" x14ac:dyDescent="0.25">
      <c r="J4" s="34"/>
      <c r="K4" s="34"/>
      <c r="L4" s="34"/>
      <c r="M4" s="34"/>
    </row>
    <row r="5" spans="1:20" x14ac:dyDescent="0.25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20" x14ac:dyDescent="0.25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20" x14ac:dyDescent="0.25">
      <c r="A7" s="36" t="s">
        <v>1</v>
      </c>
      <c r="B7" s="59">
        <v>1500000</v>
      </c>
      <c r="C7" s="59"/>
      <c r="E7" s="54" t="s">
        <v>53</v>
      </c>
      <c r="F7" s="54"/>
      <c r="G7" s="54"/>
      <c r="H7" s="54"/>
      <c r="I7" s="54"/>
      <c r="J7" s="54"/>
      <c r="K7" s="54"/>
      <c r="L7" s="14"/>
      <c r="M7" s="17" t="s">
        <v>54</v>
      </c>
    </row>
    <row r="8" spans="1:20" ht="24.75" customHeight="1" x14ac:dyDescent="0.25">
      <c r="A8" s="36"/>
      <c r="B8" s="60" t="s">
        <v>39</v>
      </c>
      <c r="C8" s="60"/>
      <c r="D8" s="15"/>
      <c r="E8" s="53" t="s">
        <v>0</v>
      </c>
      <c r="F8" s="53"/>
      <c r="G8" s="53"/>
      <c r="H8" s="53"/>
      <c r="I8" s="53"/>
      <c r="J8" s="53"/>
      <c r="K8" s="53"/>
      <c r="L8" s="9"/>
      <c r="M8" s="8" t="s">
        <v>38</v>
      </c>
    </row>
    <row r="9" spans="1:20" x14ac:dyDescent="0.25">
      <c r="A9" s="36" t="s">
        <v>2</v>
      </c>
      <c r="B9" s="59">
        <v>1510000</v>
      </c>
      <c r="C9" s="59"/>
      <c r="E9" s="54" t="s">
        <v>53</v>
      </c>
      <c r="F9" s="54"/>
      <c r="G9" s="54"/>
      <c r="H9" s="54"/>
      <c r="I9" s="54"/>
      <c r="J9" s="54"/>
      <c r="K9" s="54"/>
      <c r="L9" s="14"/>
      <c r="M9" s="17" t="s">
        <v>54</v>
      </c>
    </row>
    <row r="10" spans="1:20" ht="25.5" customHeight="1" x14ac:dyDescent="0.25">
      <c r="A10" s="36"/>
      <c r="B10" s="60" t="s">
        <v>39</v>
      </c>
      <c r="C10" s="60"/>
      <c r="D10" s="15"/>
      <c r="E10" s="53" t="s">
        <v>14</v>
      </c>
      <c r="F10" s="53"/>
      <c r="G10" s="53"/>
      <c r="H10" s="53"/>
      <c r="I10" s="53"/>
      <c r="J10" s="53"/>
      <c r="K10" s="53"/>
      <c r="L10" s="9"/>
      <c r="M10" s="9" t="s">
        <v>38</v>
      </c>
    </row>
    <row r="11" spans="1:20" ht="62.25" customHeight="1" x14ac:dyDescent="0.25">
      <c r="A11" s="36" t="s">
        <v>3</v>
      </c>
      <c r="B11" s="28">
        <v>1517325</v>
      </c>
      <c r="C11" s="28"/>
      <c r="D11" s="18"/>
      <c r="E11" s="40">
        <v>7325</v>
      </c>
      <c r="F11" s="40"/>
      <c r="G11" s="32" t="s">
        <v>65</v>
      </c>
      <c r="H11" s="32"/>
      <c r="I11" s="59" t="s">
        <v>68</v>
      </c>
      <c r="J11" s="59"/>
      <c r="K11" s="59"/>
      <c r="L11" s="19"/>
      <c r="M11" s="20" t="s">
        <v>55</v>
      </c>
      <c r="Q11" s="24"/>
      <c r="R11" s="24"/>
      <c r="S11" s="28"/>
      <c r="T11" s="28"/>
    </row>
    <row r="12" spans="1:20" ht="23.25" customHeight="1" x14ac:dyDescent="0.25">
      <c r="A12" s="36"/>
      <c r="B12" s="53" t="s">
        <v>39</v>
      </c>
      <c r="C12" s="53"/>
      <c r="D12" s="15"/>
      <c r="E12" s="55"/>
      <c r="F12" s="55"/>
      <c r="G12" s="55" t="s">
        <v>40</v>
      </c>
      <c r="H12" s="55"/>
      <c r="I12" s="55" t="s">
        <v>42</v>
      </c>
      <c r="J12" s="55"/>
      <c r="K12" s="55"/>
      <c r="L12" s="9"/>
      <c r="M12" s="9" t="s">
        <v>41</v>
      </c>
    </row>
    <row r="13" spans="1:20" ht="19.5" customHeight="1" x14ac:dyDescent="0.25">
      <c r="A13" s="45" t="s">
        <v>25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20" x14ac:dyDescent="0.25">
      <c r="A14" s="1"/>
    </row>
    <row r="15" spans="1:20" ht="31.5" x14ac:dyDescent="0.25">
      <c r="A15" s="4" t="s">
        <v>22</v>
      </c>
      <c r="B15" s="29" t="s">
        <v>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20" ht="15.75" customHeight="1" x14ac:dyDescent="0.25">
      <c r="A16" s="4"/>
      <c r="B16" s="37" t="s">
        <v>69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26" x14ac:dyDescent="0.25">
      <c r="A17" s="4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26" x14ac:dyDescent="0.25">
      <c r="A18" s="1"/>
    </row>
    <row r="19" spans="1:26" x14ac:dyDescent="0.25">
      <c r="A19" s="3" t="s">
        <v>26</v>
      </c>
      <c r="E19" s="61" t="s">
        <v>70</v>
      </c>
      <c r="F19" s="61"/>
      <c r="G19" s="61"/>
      <c r="H19" s="61"/>
      <c r="I19" s="25"/>
      <c r="J19" s="25"/>
      <c r="K19" s="25"/>
      <c r="L19" s="25"/>
      <c r="M19" s="25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9" t="s">
        <v>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26" ht="15.75" customHeight="1" x14ac:dyDescent="0.25">
      <c r="A24" s="4">
        <v>1</v>
      </c>
      <c r="B24" s="37" t="s">
        <v>71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26" x14ac:dyDescent="0.25">
      <c r="A25" s="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44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9" t="s">
        <v>22</v>
      </c>
      <c r="B30" s="29" t="s">
        <v>29</v>
      </c>
      <c r="C30" s="29"/>
      <c r="D30" s="29"/>
      <c r="E30" s="29" t="s">
        <v>16</v>
      </c>
      <c r="F30" s="29"/>
      <c r="G30" s="29"/>
      <c r="H30" s="29" t="s">
        <v>30</v>
      </c>
      <c r="I30" s="29"/>
      <c r="J30" s="29"/>
      <c r="K30" s="29" t="s">
        <v>17</v>
      </c>
      <c r="L30" s="29"/>
      <c r="M30" s="29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3" customHeight="1" x14ac:dyDescent="0.25">
      <c r="A31" s="29"/>
      <c r="B31" s="29"/>
      <c r="C31" s="29"/>
      <c r="D31" s="29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9">
        <v>2</v>
      </c>
      <c r="C32" s="29"/>
      <c r="D32" s="29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48" customHeight="1" x14ac:dyDescent="0.25">
      <c r="A33" s="16">
        <v>1</v>
      </c>
      <c r="B33" s="41" t="s">
        <v>72</v>
      </c>
      <c r="C33" s="42"/>
      <c r="D33" s="43"/>
      <c r="E33" s="16">
        <v>0</v>
      </c>
      <c r="F33" s="4">
        <v>300000</v>
      </c>
      <c r="G33" s="4">
        <f>E33+F33</f>
        <v>300000</v>
      </c>
      <c r="H33" s="4">
        <v>0</v>
      </c>
      <c r="I33" s="4">
        <v>31116</v>
      </c>
      <c r="J33" s="4">
        <f>H33+I33</f>
        <v>31116</v>
      </c>
      <c r="K33" s="4">
        <f>E33-H33</f>
        <v>0</v>
      </c>
      <c r="L33" s="4">
        <f>I33-F33</f>
        <v>-268884</v>
      </c>
      <c r="M33" s="4">
        <f>K33+L33</f>
        <v>-268884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9" t="s">
        <v>6</v>
      </c>
      <c r="C34" s="29"/>
      <c r="D34" s="29"/>
      <c r="E34" s="4">
        <f>SUM(E33)</f>
        <v>0</v>
      </c>
      <c r="F34" s="10">
        <f t="shared" ref="F34:M34" si="0">SUM(F33)</f>
        <v>300000</v>
      </c>
      <c r="G34" s="10">
        <f t="shared" si="0"/>
        <v>300000</v>
      </c>
      <c r="H34" s="10">
        <f t="shared" si="0"/>
        <v>0</v>
      </c>
      <c r="I34" s="10">
        <f t="shared" si="0"/>
        <v>31116</v>
      </c>
      <c r="J34" s="10">
        <f t="shared" si="0"/>
        <v>31116</v>
      </c>
      <c r="K34" s="10">
        <f t="shared" si="0"/>
        <v>0</v>
      </c>
      <c r="L34" s="10">
        <f t="shared" si="0"/>
        <v>-268884</v>
      </c>
      <c r="M34" s="10">
        <f t="shared" si="0"/>
        <v>-268884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9" t="s">
        <v>46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26" x14ac:dyDescent="0.25">
      <c r="A37" s="4">
        <v>1</v>
      </c>
      <c r="B37" s="29">
        <v>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26" x14ac:dyDescent="0.25">
      <c r="A38" s="13"/>
      <c r="B38" s="31" t="s">
        <v>66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26" x14ac:dyDescent="0.25">
      <c r="A39" s="1"/>
    </row>
    <row r="40" spans="1:26" ht="33" customHeight="1" x14ac:dyDescent="0.25">
      <c r="A40" s="49" t="s">
        <v>31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9" t="s">
        <v>4</v>
      </c>
      <c r="B43" s="29" t="s">
        <v>32</v>
      </c>
      <c r="C43" s="29"/>
      <c r="D43" s="29"/>
      <c r="E43" s="29" t="s">
        <v>16</v>
      </c>
      <c r="F43" s="29"/>
      <c r="G43" s="29"/>
      <c r="H43" s="29" t="s">
        <v>30</v>
      </c>
      <c r="I43" s="29"/>
      <c r="J43" s="29"/>
      <c r="K43" s="29" t="s">
        <v>17</v>
      </c>
      <c r="L43" s="29"/>
      <c r="M43" s="29"/>
    </row>
    <row r="44" spans="1:26" ht="33.75" customHeight="1" x14ac:dyDescent="0.25">
      <c r="A44" s="29"/>
      <c r="B44" s="29"/>
      <c r="C44" s="29"/>
      <c r="D44" s="29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9">
        <v>2</v>
      </c>
      <c r="C45" s="29"/>
      <c r="D45" s="29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9" t="s">
        <v>56</v>
      </c>
      <c r="C46" s="29"/>
      <c r="D46" s="29"/>
      <c r="E46" s="10">
        <v>0</v>
      </c>
      <c r="F46" s="10">
        <f>F33</f>
        <v>300000</v>
      </c>
      <c r="G46" s="10">
        <f>E46+F46</f>
        <v>300000</v>
      </c>
      <c r="H46" s="10">
        <v>0</v>
      </c>
      <c r="I46" s="10">
        <f>I33</f>
        <v>31116</v>
      </c>
      <c r="J46" s="10">
        <f>H46+I46</f>
        <v>31116</v>
      </c>
      <c r="K46" s="10">
        <f>E46-H46</f>
        <v>0</v>
      </c>
      <c r="L46" s="10">
        <f>I46-F46</f>
        <v>-268884</v>
      </c>
      <c r="M46" s="10">
        <f>K46+L46</f>
        <v>-268884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47</v>
      </c>
    </row>
    <row r="50" spans="1:13" ht="53.25" customHeight="1" x14ac:dyDescent="0.25">
      <c r="A50" s="29" t="s">
        <v>4</v>
      </c>
      <c r="B50" s="29" t="s">
        <v>21</v>
      </c>
      <c r="C50" s="29" t="s">
        <v>7</v>
      </c>
      <c r="D50" s="29" t="s">
        <v>8</v>
      </c>
      <c r="E50" s="29" t="s">
        <v>16</v>
      </c>
      <c r="F50" s="29"/>
      <c r="G50" s="29"/>
      <c r="H50" s="29" t="s">
        <v>34</v>
      </c>
      <c r="I50" s="29"/>
      <c r="J50" s="29"/>
      <c r="K50" s="29" t="s">
        <v>17</v>
      </c>
      <c r="L50" s="29"/>
      <c r="M50" s="29"/>
    </row>
    <row r="51" spans="1:13" ht="30.75" customHeight="1" x14ac:dyDescent="0.25">
      <c r="A51" s="29"/>
      <c r="B51" s="29"/>
      <c r="C51" s="29"/>
      <c r="D51" s="29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72.75" customHeight="1" x14ac:dyDescent="0.25">
      <c r="A54" s="10"/>
      <c r="B54" s="2" t="s">
        <v>73</v>
      </c>
      <c r="C54" s="10" t="s">
        <v>67</v>
      </c>
      <c r="D54" s="10" t="s">
        <v>57</v>
      </c>
      <c r="E54" s="4">
        <v>0</v>
      </c>
      <c r="F54" s="10">
        <v>300000</v>
      </c>
      <c r="G54" s="4">
        <f>E54+F54</f>
        <v>300000</v>
      </c>
      <c r="H54" s="4">
        <v>0</v>
      </c>
      <c r="I54" s="4">
        <v>31116</v>
      </c>
      <c r="J54" s="4">
        <f>H54+I54</f>
        <v>31116</v>
      </c>
      <c r="K54" s="4">
        <f>E54-H54</f>
        <v>0</v>
      </c>
      <c r="L54" s="4">
        <f>I54-F54</f>
        <v>-268884</v>
      </c>
      <c r="M54" s="4">
        <f>K54+L54</f>
        <v>-268884</v>
      </c>
    </row>
    <row r="55" spans="1:13" ht="72.75" customHeight="1" x14ac:dyDescent="0.25">
      <c r="A55" s="23"/>
      <c r="B55" s="2" t="s">
        <v>74</v>
      </c>
      <c r="C55" s="23" t="s">
        <v>58</v>
      </c>
      <c r="D55" s="23" t="s">
        <v>57</v>
      </c>
      <c r="E55" s="23">
        <v>0</v>
      </c>
      <c r="F55" s="23">
        <v>4726</v>
      </c>
      <c r="G55" s="23">
        <f>E55+F55</f>
        <v>4726</v>
      </c>
      <c r="H55" s="23">
        <v>0</v>
      </c>
      <c r="I55" s="23">
        <v>4726</v>
      </c>
      <c r="J55" s="23">
        <f>H55+I55</f>
        <v>4726</v>
      </c>
      <c r="K55" s="23">
        <f>E55-H55</f>
        <v>0</v>
      </c>
      <c r="L55" s="23">
        <f>I55-F55</f>
        <v>0</v>
      </c>
      <c r="M55" s="23">
        <f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47.25" x14ac:dyDescent="0.25">
      <c r="A57" s="2"/>
      <c r="B57" s="2" t="s">
        <v>75</v>
      </c>
      <c r="C57" s="23" t="s">
        <v>58</v>
      </c>
      <c r="D57" s="23" t="s">
        <v>60</v>
      </c>
      <c r="E57" s="23">
        <v>0</v>
      </c>
      <c r="F57" s="21">
        <v>5</v>
      </c>
      <c r="G57" s="21">
        <f t="shared" ref="G57:G62" si="1">E57+F57</f>
        <v>5</v>
      </c>
      <c r="H57" s="21">
        <v>0</v>
      </c>
      <c r="I57" s="21">
        <v>0</v>
      </c>
      <c r="J57" s="21">
        <f>H57+I57</f>
        <v>0</v>
      </c>
      <c r="K57" s="23">
        <f t="shared" ref="K57:K62" si="2">E57-H57</f>
        <v>0</v>
      </c>
      <c r="L57" s="23">
        <f t="shared" ref="L57:L62" si="3">I57-F57</f>
        <v>-5</v>
      </c>
      <c r="M57" s="23">
        <f t="shared" ref="M57:M62" si="4">K57+L57</f>
        <v>-5</v>
      </c>
    </row>
    <row r="58" spans="1:13" ht="31.5" x14ac:dyDescent="0.25">
      <c r="A58" s="10">
        <v>3</v>
      </c>
      <c r="B58" s="2" t="s">
        <v>11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63" x14ac:dyDescent="0.25">
      <c r="A59" s="10"/>
      <c r="B59" s="2" t="s">
        <v>76</v>
      </c>
      <c r="C59" s="10" t="s">
        <v>67</v>
      </c>
      <c r="D59" s="10" t="s">
        <v>59</v>
      </c>
      <c r="E59" s="10">
        <v>0</v>
      </c>
      <c r="F59" s="10">
        <v>291782434</v>
      </c>
      <c r="G59" s="10">
        <f t="shared" si="1"/>
        <v>291782434</v>
      </c>
      <c r="H59" s="10">
        <v>0</v>
      </c>
      <c r="I59" s="10">
        <v>291782434</v>
      </c>
      <c r="J59" s="10">
        <f>H59+I59</f>
        <v>291782434</v>
      </c>
      <c r="K59" s="10">
        <f t="shared" si="2"/>
        <v>0</v>
      </c>
      <c r="L59" s="10">
        <f t="shared" si="3"/>
        <v>0</v>
      </c>
      <c r="M59" s="10">
        <f t="shared" si="4"/>
        <v>0</v>
      </c>
    </row>
    <row r="60" spans="1:13" ht="63" x14ac:dyDescent="0.25">
      <c r="A60" s="10"/>
      <c r="B60" s="2" t="s">
        <v>77</v>
      </c>
      <c r="C60" s="10" t="s">
        <v>61</v>
      </c>
      <c r="D60" s="10" t="s">
        <v>60</v>
      </c>
      <c r="E60" s="10">
        <v>0</v>
      </c>
      <c r="F60" s="21">
        <v>61740</v>
      </c>
      <c r="G60" s="21">
        <f t="shared" si="1"/>
        <v>61740</v>
      </c>
      <c r="H60" s="21">
        <v>0</v>
      </c>
      <c r="I60" s="21">
        <v>61740</v>
      </c>
      <c r="J60" s="21">
        <f>H60+I60</f>
        <v>61740</v>
      </c>
      <c r="K60" s="10">
        <f t="shared" si="2"/>
        <v>0</v>
      </c>
      <c r="L60" s="10">
        <f t="shared" si="3"/>
        <v>0</v>
      </c>
      <c r="M60" s="10">
        <f t="shared" si="4"/>
        <v>0</v>
      </c>
    </row>
    <row r="61" spans="1:13" x14ac:dyDescent="0.25">
      <c r="A61" s="10">
        <v>4</v>
      </c>
      <c r="B61" s="2" t="s">
        <v>12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31.5" x14ac:dyDescent="0.25">
      <c r="A62" s="2"/>
      <c r="B62" s="2" t="s">
        <v>78</v>
      </c>
      <c r="C62" s="10" t="s">
        <v>62</v>
      </c>
      <c r="D62" s="10" t="s">
        <v>60</v>
      </c>
      <c r="E62" s="10">
        <v>0</v>
      </c>
      <c r="F62" s="22">
        <v>0</v>
      </c>
      <c r="G62" s="10">
        <f t="shared" si="1"/>
        <v>0</v>
      </c>
      <c r="H62" s="10">
        <v>0</v>
      </c>
      <c r="I62" s="10">
        <v>0</v>
      </c>
      <c r="J62" s="10">
        <f>H62+I62</f>
        <v>0</v>
      </c>
      <c r="K62" s="10">
        <f t="shared" si="2"/>
        <v>0</v>
      </c>
      <c r="L62" s="10">
        <f t="shared" si="3"/>
        <v>0</v>
      </c>
      <c r="M62" s="10">
        <f t="shared" si="4"/>
        <v>0</v>
      </c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30" t="s">
        <v>48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29" t="s">
        <v>4</v>
      </c>
      <c r="B66" s="29" t="s">
        <v>21</v>
      </c>
      <c r="C66" s="29"/>
      <c r="D66" s="29" t="s">
        <v>7</v>
      </c>
      <c r="E66" s="29" t="s">
        <v>35</v>
      </c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x14ac:dyDescent="0.25">
      <c r="A68" s="4">
        <v>1</v>
      </c>
      <c r="B68" s="29">
        <v>2</v>
      </c>
      <c r="C68" s="29"/>
      <c r="D68" s="4">
        <v>3</v>
      </c>
      <c r="E68" s="29">
        <v>4</v>
      </c>
      <c r="F68" s="29"/>
      <c r="G68" s="29"/>
      <c r="H68" s="29"/>
      <c r="I68" s="29"/>
      <c r="J68" s="29"/>
      <c r="K68" s="29"/>
      <c r="L68" s="29"/>
      <c r="M68" s="29"/>
    </row>
    <row r="69" spans="1:13" s="27" customFormat="1" ht="47.25" customHeight="1" x14ac:dyDescent="0.25">
      <c r="A69" s="26">
        <v>1</v>
      </c>
      <c r="B69" s="50" t="s">
        <v>73</v>
      </c>
      <c r="C69" s="51"/>
      <c r="D69" s="26" t="s">
        <v>67</v>
      </c>
      <c r="E69" s="52" t="s">
        <v>82</v>
      </c>
      <c r="F69" s="52"/>
      <c r="G69" s="52"/>
      <c r="H69" s="52"/>
      <c r="I69" s="52"/>
      <c r="J69" s="52"/>
      <c r="K69" s="52"/>
      <c r="L69" s="52"/>
      <c r="M69" s="52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30" t="s">
        <v>49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36" customHeight="1" x14ac:dyDescent="0.25">
      <c r="A72" s="31" t="s">
        <v>79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3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30" t="s">
        <v>36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31" t="s">
        <v>83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ht="6.75" customHeight="1" x14ac:dyDescent="0.25">
      <c r="A77" s="45" t="s">
        <v>37</v>
      </c>
      <c r="B77" s="45"/>
      <c r="C77" s="45"/>
      <c r="D77" s="45"/>
    </row>
    <row r="78" spans="1:13" ht="36" customHeight="1" x14ac:dyDescent="0.25">
      <c r="A78" s="46" t="s">
        <v>50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 x14ac:dyDescent="0.25">
      <c r="A79" s="58" t="s">
        <v>63</v>
      </c>
      <c r="B79" s="58"/>
      <c r="C79" s="58"/>
      <c r="D79" s="58"/>
      <c r="E79" s="58"/>
    </row>
    <row r="80" spans="1:13" x14ac:dyDescent="0.25">
      <c r="A80" s="58"/>
      <c r="B80" s="58"/>
      <c r="C80" s="58"/>
      <c r="D80" s="58"/>
      <c r="E80" s="58"/>
      <c r="G80" s="57"/>
      <c r="H80" s="57"/>
      <c r="J80" s="57" t="s">
        <v>64</v>
      </c>
      <c r="K80" s="57"/>
      <c r="L80" s="57"/>
      <c r="M80" s="57"/>
    </row>
    <row r="81" spans="1:13" ht="15.75" customHeight="1" x14ac:dyDescent="0.25">
      <c r="A81" s="5"/>
      <c r="B81" s="5"/>
      <c r="C81" s="5"/>
      <c r="D81" s="5"/>
      <c r="E81" s="5"/>
      <c r="G81" s="44" t="s">
        <v>13</v>
      </c>
      <c r="H81" s="44"/>
      <c r="J81" s="56" t="s">
        <v>51</v>
      </c>
      <c r="K81" s="56"/>
      <c r="L81" s="56"/>
      <c r="M81" s="56"/>
    </row>
    <row r="82" spans="1:13" ht="43.5" customHeight="1" x14ac:dyDescent="0.25">
      <c r="A82" s="58" t="s">
        <v>80</v>
      </c>
      <c r="B82" s="58"/>
      <c r="C82" s="58"/>
      <c r="D82" s="58"/>
      <c r="E82" s="58"/>
      <c r="G82" s="57"/>
      <c r="H82" s="57"/>
      <c r="J82" s="57" t="s">
        <v>81</v>
      </c>
      <c r="K82" s="57"/>
      <c r="L82" s="57"/>
      <c r="M82" s="57"/>
    </row>
    <row r="83" spans="1:13" ht="15.75" customHeight="1" x14ac:dyDescent="0.25">
      <c r="A83" s="58"/>
      <c r="B83" s="58"/>
      <c r="C83" s="58"/>
      <c r="D83" s="58"/>
      <c r="E83" s="58"/>
      <c r="G83" s="44" t="s">
        <v>13</v>
      </c>
      <c r="H83" s="44"/>
      <c r="J83" s="56" t="s">
        <v>51</v>
      </c>
      <c r="K83" s="56"/>
      <c r="L83" s="56"/>
      <c r="M83" s="56"/>
    </row>
  </sheetData>
  <mergeCells count="86">
    <mergeCell ref="I11:K11"/>
    <mergeCell ref="I12:K12"/>
    <mergeCell ref="E12:F12"/>
    <mergeCell ref="A13:M13"/>
    <mergeCell ref="B23:M23"/>
    <mergeCell ref="B24:M24"/>
    <mergeCell ref="E19:H19"/>
    <mergeCell ref="B7:C7"/>
    <mergeCell ref="B8:C8"/>
    <mergeCell ref="B9:C9"/>
    <mergeCell ref="B10:C10"/>
    <mergeCell ref="B11:C11"/>
    <mergeCell ref="B12:C12"/>
    <mergeCell ref="E7:K7"/>
    <mergeCell ref="G83:H83"/>
    <mergeCell ref="J81:M81"/>
    <mergeCell ref="J80:M80"/>
    <mergeCell ref="J82:M82"/>
    <mergeCell ref="J83:M83"/>
    <mergeCell ref="A79:E80"/>
    <mergeCell ref="A82:E83"/>
    <mergeCell ref="G80:H80"/>
    <mergeCell ref="G82:H82"/>
    <mergeCell ref="E8:K8"/>
    <mergeCell ref="E9:K9"/>
    <mergeCell ref="E10:K10"/>
    <mergeCell ref="B45:D45"/>
    <mergeCell ref="B46:D46"/>
    <mergeCell ref="B43:D44"/>
    <mergeCell ref="K43:M43"/>
    <mergeCell ref="H30:J30"/>
    <mergeCell ref="K30:M30"/>
    <mergeCell ref="G12:H12"/>
    <mergeCell ref="B34:D34"/>
    <mergeCell ref="A35:M35"/>
    <mergeCell ref="A40:M40"/>
    <mergeCell ref="B38:M38"/>
    <mergeCell ref="B69:C69"/>
    <mergeCell ref="E69:M69"/>
    <mergeCell ref="E50:G50"/>
    <mergeCell ref="H50:J50"/>
    <mergeCell ref="B68:C68"/>
    <mergeCell ref="C50:C51"/>
    <mergeCell ref="D50:D51"/>
    <mergeCell ref="E68:M68"/>
    <mergeCell ref="K50:M50"/>
    <mergeCell ref="G81:H81"/>
    <mergeCell ref="A77:D77"/>
    <mergeCell ref="A78:M78"/>
    <mergeCell ref="B37:M37"/>
    <mergeCell ref="A11:A12"/>
    <mergeCell ref="E11:F11"/>
    <mergeCell ref="A43:A44"/>
    <mergeCell ref="E43:G43"/>
    <mergeCell ref="H43:J43"/>
    <mergeCell ref="B25:M25"/>
    <mergeCell ref="A30:A31"/>
    <mergeCell ref="B32:D32"/>
    <mergeCell ref="B33:D33"/>
    <mergeCell ref="U30:W30"/>
    <mergeCell ref="X30:Z30"/>
    <mergeCell ref="B15:M15"/>
    <mergeCell ref="B16:M16"/>
    <mergeCell ref="E30:G30"/>
    <mergeCell ref="B30:D31"/>
    <mergeCell ref="B17:M17"/>
    <mergeCell ref="J1:M4"/>
    <mergeCell ref="A5:M5"/>
    <mergeCell ref="A64:M64"/>
    <mergeCell ref="A50:A51"/>
    <mergeCell ref="B50:B51"/>
    <mergeCell ref="E66:M67"/>
    <mergeCell ref="A66:A67"/>
    <mergeCell ref="A6:M6"/>
    <mergeCell ref="A7:A8"/>
    <mergeCell ref="A9:A10"/>
    <mergeCell ref="S11:T11"/>
    <mergeCell ref="D66:D67"/>
    <mergeCell ref="A71:M71"/>
    <mergeCell ref="A72:M72"/>
    <mergeCell ref="A74:M74"/>
    <mergeCell ref="A76:M76"/>
    <mergeCell ref="G11:H11"/>
    <mergeCell ref="B66:C67"/>
    <mergeCell ref="R30:T30"/>
    <mergeCell ref="B36:M36"/>
  </mergeCells>
  <pageMargins left="0.16" right="0.16" top="0.35" bottom="0.3" header="0.31496062992125984" footer="0.31496062992125984"/>
  <pageSetup paperSize="9" scale="92" orientation="landscape" r:id="rId1"/>
  <rowBreaks count="1" manualBreakCount="1">
    <brk id="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1517325</vt:lpstr>
      <vt:lpstr>'1517325'!Область_друку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2023-02-09T07:20:59Z</cp:lastPrinted>
  <dcterms:created xsi:type="dcterms:W3CDTF">2018-12-28T08:43:53Z</dcterms:created>
  <dcterms:modified xsi:type="dcterms:W3CDTF">2023-02-09T15:01:32Z</dcterms:modified>
</cp:coreProperties>
</file>