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307\Звіти УКБ 2021\"/>
    </mc:Choice>
  </mc:AlternateContent>
  <bookViews>
    <workbookView xWindow="0" yWindow="0" windowWidth="28800" windowHeight="12435"/>
  </bookViews>
  <sheets>
    <sheet name="звіт 31.12.2021" sheetId="3" r:id="rId1"/>
  </sheets>
  <definedNames>
    <definedName name="_xlnm.Print_Area" localSheetId="0">'звіт 31.12.2021'!$A$1:$M$73</definedName>
  </definedNames>
  <calcPr calcId="152511"/>
</workbook>
</file>

<file path=xl/calcChain.xml><?xml version="1.0" encoding="utf-8"?>
<calcChain xmlns="http://schemas.openxmlformats.org/spreadsheetml/2006/main">
  <c r="L62" i="3" l="1"/>
  <c r="J62" i="3"/>
  <c r="G62" i="3"/>
  <c r="L58" i="3"/>
  <c r="I59" i="3"/>
  <c r="J59" i="3"/>
  <c r="J58" i="3"/>
  <c r="F59" i="3"/>
  <c r="G59" i="3"/>
  <c r="G58" i="3"/>
  <c r="L51" i="3"/>
  <c r="J51" i="3"/>
  <c r="G51" i="3"/>
  <c r="L50" i="3"/>
  <c r="J50" i="3"/>
  <c r="G50" i="3"/>
  <c r="L42" i="3"/>
  <c r="J42" i="3"/>
  <c r="M42" i="3"/>
  <c r="G42" i="3"/>
  <c r="L32" i="3"/>
  <c r="I33" i="3"/>
  <c r="J32" i="3"/>
  <c r="J33" i="3"/>
  <c r="F33" i="3"/>
  <c r="L33" i="3"/>
  <c r="G32" i="3"/>
  <c r="M51" i="3"/>
  <c r="M32" i="3"/>
  <c r="M58" i="3"/>
  <c r="M50" i="3"/>
  <c r="M62" i="3"/>
  <c r="M59" i="3"/>
  <c r="G33" i="3"/>
  <c r="M33" i="3"/>
  <c r="L59" i="3"/>
</calcChain>
</file>

<file path=xl/sharedStrings.xml><?xml version="1.0" encoding="utf-8"?>
<sst xmlns="http://schemas.openxmlformats.org/spreadsheetml/2006/main" count="116" uniqueCount="75">
  <si>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</si>
  <si>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</si>
  <si>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</si>
  <si>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</si>
  <si>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</si>
  <si>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</si>
  <si>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</si>
  <si>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</si>
  <si>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</si>
  <si>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</si>
  <si>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</si>
  <si>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</si>
  <si>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</si>
  <si>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</si>
  <si>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</si>
  <si>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</si>
  <si>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</si>
  <si>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</si>
  <si>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</si>
  <si>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</si>
  <si>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</si>
  <si>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</si>
  <si>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</si>
  <si>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</si>
  <si>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</si>
  <si>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</si>
  <si>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</si>
  <si>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</si>
  <si>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</si>
  <si>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</si>
  <si>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</si>
  <si>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</si>
  <si>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</si>
  <si>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</si>
  <si>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</si>
  <si>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</si>
  <si>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</si>
  <si>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</si>
  <si>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</si>
  <si>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</si>
  <si>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____________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</si>
  <si>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</si>
  <si>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</si>
  <si>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</si>
  <si>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од.</t>
  </si>
  <si>
    <t>рішення сесії</t>
  </si>
  <si>
    <t>грн.</t>
  </si>
  <si>
    <t>розрахунок</t>
  </si>
  <si>
    <t>%</t>
  </si>
  <si>
    <t>Реалізація державної політики у сфері освіти</t>
  </si>
  <si>
    <t>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освіті.</t>
  </si>
  <si>
    <t>Реконструкція або добудова  існуючих освітніх установ та закладів</t>
  </si>
  <si>
    <t>Реконструкція та добудова існуючих навчальних закладів</t>
  </si>
  <si>
    <t>кв.м</t>
  </si>
  <si>
    <t>проектна документація</t>
  </si>
  <si>
    <t>кількість об'єктів</t>
  </si>
  <si>
    <t>грн./кв.м</t>
  </si>
  <si>
    <t>рівень готовності</t>
  </si>
  <si>
    <t>Обсяг видатків на реконструкцію</t>
  </si>
  <si>
    <t>середні витрати на об'єкт реконструкції</t>
  </si>
  <si>
    <t>середні витрати на реконструкцію 1 кв. м</t>
  </si>
  <si>
    <t>Обсяг реконструкції (загальна площа)</t>
  </si>
  <si>
    <t>Програма економічного та соціального розвитку Хмельницької міської територіальної громади на 2021 рік</t>
  </si>
  <si>
    <t>Управління капітального будівництва Хмельницької міської ради</t>
  </si>
  <si>
    <t>Виконання заходів за рахунок цільових фондів, утворених органами місцевого самоврядування</t>
  </si>
  <si>
    <t>про виконання паспорта бюджетної програми місцевого бюджету на 2021 рік</t>
  </si>
  <si>
    <t>Пояснення щодо причин розбіжностей між фактичними та затвердженими результативними показниками. Розбіжності між фактичними та плановими показниками середніх витрат на 1 кв.м  виникли у зв'язку з тим, що у І черзі будівництва висока питома вага обладнання (у т.ч. ліфт) та оздоблювальних матеріалів. Кошторисна вартість 1 кв.м будівництва І черги 16701грн. Економія на 1 кв. м 1827 грн. І черга будівництва здана в експлуатацію.</t>
  </si>
  <si>
    <t>Начальник управління капітального будівництва</t>
  </si>
  <si>
    <t>Т.М. Поліщук</t>
  </si>
  <si>
    <t>Заступник начальника управління</t>
  </si>
  <si>
    <t>В.М.Гаман</t>
  </si>
  <si>
    <t xml:space="preserve">Аналіз стану виконання результативних показників. Результативні фактичні показники відповідають плановим. </t>
  </si>
  <si>
    <t>10. Узагальнений висновок про виконання бюджетної програми. Бюджетна програма за звітний період виконана в повному обсязі. Програма буде виконуватися у наступному році.</t>
  </si>
  <si>
    <t>0443</t>
  </si>
  <si>
    <t>Пояснення щодо причин розбіжностей між фактичними та затвердженими результативними показниками. Розбіжності між фактичними та плановими показниками обсягів видатків виникли у зв'язку з економією бюджетних коштів по І черзі будівництва. Загальна площа будівлі 6712,12 кв.м, в т. ч.: І черги 2478,75 кв.м, ІІ черги 4242,4 кв.м. Фактична площа І черги 2597,6 кв.м. І черга будівництва здана в експлуатацію.Відхилення за рахунок невиконаних робіт ІІ черги.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</si>
</sst>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2">
    <cellStyle name="TableStyleLight1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zoomScaleNormal="100" zoomScaleSheetLayoutView="100" workbookViewId="0">
      <selection activeCell="F19" sqref="F19:M19"/>
    </sheetView>
  </sheetViews>
  <sheetFormatPr defaultRowHeight="15.75" x14ac:dyDescent="0.25"/>
  <cols>
    <col min="1" max="1" width="4.42578125" style="7" customWidth="1"/>
    <col min="2" max="2" width="12.28515625" style="7" customWidth="1"/>
    <col min="3" max="4" width="9.140625" style="7"/>
    <col min="5" max="13" width="13" style="7" customWidth="1"/>
    <col min="14" max="16384" width="9.140625" style="7"/>
  </cols>
  <sheetData>
    <row r="1" spans="1:15" ht="15.75" customHeight="1" x14ac:dyDescent="0.25">
      <c r="J1" s="39" t="s">
        <v>43</v>
      </c>
      <c r="K1" s="39"/>
      <c r="L1" s="39"/>
      <c r="M1" s="39"/>
    </row>
    <row r="2" spans="1:15" x14ac:dyDescent="0.25">
      <c r="J2" s="39"/>
      <c r="K2" s="39"/>
      <c r="L2" s="39"/>
      <c r="M2" s="39"/>
    </row>
    <row r="3" spans="1:15" x14ac:dyDescent="0.25">
      <c r="J3" s="39"/>
      <c r="K3" s="39"/>
      <c r="L3" s="39"/>
      <c r="M3" s="39"/>
    </row>
    <row r="4" spans="1:15" x14ac:dyDescent="0.25">
      <c r="J4" s="39"/>
      <c r="K4" s="39"/>
      <c r="L4" s="39"/>
      <c r="M4" s="39"/>
    </row>
    <row r="5" spans="1:15" x14ac:dyDescent="0.25">
      <c r="A5" s="41" t="s">
        <v>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5" x14ac:dyDescent="0.25">
      <c r="A6" s="41" t="s">
        <v>65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5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ht="15.75" customHeight="1" x14ac:dyDescent="0.25">
      <c r="A8" s="31" t="s">
        <v>0</v>
      </c>
      <c r="B8" s="5">
        <v>1500000</v>
      </c>
      <c r="C8" s="3"/>
      <c r="E8" s="29" t="s">
        <v>63</v>
      </c>
      <c r="F8" s="29"/>
      <c r="G8" s="29"/>
      <c r="H8" s="29"/>
      <c r="I8" s="29"/>
      <c r="J8" s="29"/>
      <c r="K8" s="29"/>
      <c r="L8" s="29"/>
      <c r="M8" s="29"/>
    </row>
    <row r="9" spans="1:15" ht="15" customHeight="1" x14ac:dyDescent="0.25">
      <c r="A9" s="31"/>
      <c r="B9" s="8" t="s">
        <v>24</v>
      </c>
      <c r="C9" s="3"/>
      <c r="E9" s="28" t="s">
        <v>14</v>
      </c>
      <c r="F9" s="28"/>
      <c r="G9" s="28"/>
      <c r="H9" s="28"/>
      <c r="I9" s="28"/>
      <c r="J9" s="28"/>
      <c r="K9" s="28"/>
      <c r="L9" s="28"/>
      <c r="M9" s="28"/>
    </row>
    <row r="10" spans="1:15" ht="15.75" customHeight="1" x14ac:dyDescent="0.25">
      <c r="A10" s="31" t="s">
        <v>1</v>
      </c>
      <c r="B10" s="5">
        <v>1510000</v>
      </c>
      <c r="C10" s="3"/>
      <c r="E10" s="29" t="s">
        <v>63</v>
      </c>
      <c r="F10" s="29"/>
      <c r="G10" s="29"/>
      <c r="H10" s="29"/>
      <c r="I10" s="29"/>
      <c r="J10" s="29"/>
      <c r="K10" s="29"/>
      <c r="L10" s="29"/>
      <c r="M10" s="29"/>
    </row>
    <row r="11" spans="1:15" ht="15" customHeight="1" x14ac:dyDescent="0.25">
      <c r="A11" s="31"/>
      <c r="B11" s="8" t="s">
        <v>24</v>
      </c>
      <c r="C11" s="3"/>
      <c r="E11" s="30" t="s">
        <v>13</v>
      </c>
      <c r="F11" s="30"/>
      <c r="G11" s="30"/>
      <c r="H11" s="30"/>
      <c r="I11" s="30"/>
      <c r="J11" s="30"/>
      <c r="K11" s="30"/>
      <c r="L11" s="30"/>
      <c r="M11" s="30"/>
    </row>
    <row r="12" spans="1:15" ht="15.75" customHeight="1" x14ac:dyDescent="0.25">
      <c r="A12" s="31" t="s">
        <v>2</v>
      </c>
      <c r="B12" s="14">
        <v>1517691</v>
      </c>
      <c r="C12" s="13" t="s">
        <v>73</v>
      </c>
      <c r="E12" s="42" t="s">
        <v>64</v>
      </c>
      <c r="F12" s="42"/>
      <c r="G12" s="42"/>
      <c r="H12" s="42"/>
      <c r="I12" s="42"/>
      <c r="J12" s="42"/>
      <c r="K12" s="42"/>
      <c r="L12" s="42"/>
      <c r="M12" s="42"/>
      <c r="N12" s="43"/>
      <c r="O12" s="43"/>
    </row>
    <row r="13" spans="1:15" ht="15" customHeight="1" x14ac:dyDescent="0.25">
      <c r="A13" s="31"/>
      <c r="B13" s="6" t="s">
        <v>42</v>
      </c>
      <c r="C13" s="6" t="s">
        <v>3</v>
      </c>
      <c r="E13" s="28" t="s">
        <v>15</v>
      </c>
      <c r="F13" s="28"/>
      <c r="G13" s="28"/>
      <c r="H13" s="28"/>
      <c r="I13" s="28"/>
      <c r="J13" s="28"/>
      <c r="K13" s="28"/>
      <c r="L13" s="28"/>
      <c r="M13" s="28"/>
    </row>
    <row r="14" spans="1:15" ht="19.5" customHeight="1" x14ac:dyDescent="0.25">
      <c r="A14" s="27" t="s">
        <v>28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5" x14ac:dyDescent="0.25">
      <c r="A15" s="1"/>
    </row>
    <row r="16" spans="1:15" ht="31.5" x14ac:dyDescent="0.25">
      <c r="A16" s="4" t="s">
        <v>23</v>
      </c>
      <c r="B16" s="18" t="s">
        <v>25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26" x14ac:dyDescent="0.25">
      <c r="A17" s="4">
        <v>1</v>
      </c>
      <c r="B17" s="38" t="s">
        <v>49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26" x14ac:dyDescent="0.25">
      <c r="A18" s="1"/>
    </row>
    <row r="19" spans="1:26" ht="29.25" customHeight="1" x14ac:dyDescent="0.25">
      <c r="A19" s="9" t="s">
        <v>29</v>
      </c>
      <c r="F19" s="44" t="s">
        <v>50</v>
      </c>
      <c r="G19" s="44"/>
      <c r="H19" s="44"/>
      <c r="I19" s="44"/>
      <c r="J19" s="44"/>
      <c r="K19" s="44"/>
      <c r="L19" s="44"/>
      <c r="M19" s="44"/>
    </row>
    <row r="20" spans="1:26" x14ac:dyDescent="0.25">
      <c r="A20" s="3"/>
    </row>
    <row r="21" spans="1:26" x14ac:dyDescent="0.25">
      <c r="A21" s="9" t="s">
        <v>30</v>
      </c>
    </row>
    <row r="22" spans="1:26" x14ac:dyDescent="0.25">
      <c r="A22" s="1"/>
    </row>
    <row r="23" spans="1:26" ht="32.25" customHeight="1" x14ac:dyDescent="0.25">
      <c r="A23" s="4" t="s">
        <v>23</v>
      </c>
      <c r="B23" s="18" t="s">
        <v>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26" ht="15.75" customHeight="1" x14ac:dyDescent="0.25">
      <c r="A24" s="4">
        <v>1</v>
      </c>
      <c r="B24" s="32" t="s">
        <v>52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1:26" x14ac:dyDescent="0.25">
      <c r="A25" s="1"/>
    </row>
    <row r="26" spans="1:26" x14ac:dyDescent="0.25">
      <c r="A26" s="9" t="s">
        <v>31</v>
      </c>
    </row>
    <row r="28" spans="1:26" x14ac:dyDescent="0.25">
      <c r="A28" s="1"/>
      <c r="M28" s="3" t="s">
        <v>26</v>
      </c>
    </row>
    <row r="29" spans="1:26" ht="30" customHeight="1" x14ac:dyDescent="0.25">
      <c r="A29" s="18" t="s">
        <v>23</v>
      </c>
      <c r="B29" s="18" t="s">
        <v>32</v>
      </c>
      <c r="C29" s="18"/>
      <c r="D29" s="18"/>
      <c r="E29" s="18" t="s">
        <v>17</v>
      </c>
      <c r="F29" s="18"/>
      <c r="G29" s="18"/>
      <c r="H29" s="18" t="s">
        <v>33</v>
      </c>
      <c r="I29" s="18"/>
      <c r="J29" s="18"/>
      <c r="K29" s="18" t="s">
        <v>18</v>
      </c>
      <c r="L29" s="18"/>
      <c r="M29" s="18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33" customHeight="1" x14ac:dyDescent="0.25">
      <c r="A30" s="18"/>
      <c r="B30" s="18"/>
      <c r="C30" s="18"/>
      <c r="D30" s="18"/>
      <c r="E30" s="4" t="s">
        <v>19</v>
      </c>
      <c r="F30" s="4" t="s">
        <v>20</v>
      </c>
      <c r="G30" s="4" t="s">
        <v>21</v>
      </c>
      <c r="H30" s="4" t="s">
        <v>19</v>
      </c>
      <c r="I30" s="4" t="s">
        <v>20</v>
      </c>
      <c r="J30" s="4" t="s">
        <v>21</v>
      </c>
      <c r="K30" s="4" t="s">
        <v>19</v>
      </c>
      <c r="L30" s="4" t="s">
        <v>20</v>
      </c>
      <c r="M30" s="4" t="s">
        <v>21</v>
      </c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4">
        <v>1</v>
      </c>
      <c r="B31" s="18">
        <v>2</v>
      </c>
      <c r="C31" s="18"/>
      <c r="D31" s="18"/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57.75" customHeight="1" x14ac:dyDescent="0.25">
      <c r="A32" s="4"/>
      <c r="B32" s="18" t="s">
        <v>51</v>
      </c>
      <c r="C32" s="18"/>
      <c r="D32" s="18"/>
      <c r="E32" s="4"/>
      <c r="F32" s="4">
        <v>1500000</v>
      </c>
      <c r="G32" s="4">
        <f>F32</f>
        <v>1500000</v>
      </c>
      <c r="H32" s="4"/>
      <c r="I32" s="4">
        <v>1500000</v>
      </c>
      <c r="J32" s="4">
        <f>I32</f>
        <v>1500000</v>
      </c>
      <c r="K32" s="4"/>
      <c r="L32" s="4">
        <f>I32-F32</f>
        <v>0</v>
      </c>
      <c r="M32" s="4">
        <f>J32-G32</f>
        <v>0</v>
      </c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4"/>
      <c r="B33" s="18" t="s">
        <v>6</v>
      </c>
      <c r="C33" s="18"/>
      <c r="D33" s="18"/>
      <c r="E33" s="4"/>
      <c r="F33" s="4">
        <f>F32</f>
        <v>1500000</v>
      </c>
      <c r="G33" s="15">
        <f>F33</f>
        <v>1500000</v>
      </c>
      <c r="H33" s="4"/>
      <c r="I33" s="4">
        <f>I32</f>
        <v>1500000</v>
      </c>
      <c r="J33" s="15">
        <f>J32</f>
        <v>1500000</v>
      </c>
      <c r="K33" s="4"/>
      <c r="L33" s="15">
        <f>I33-F33</f>
        <v>0</v>
      </c>
      <c r="M33" s="15">
        <f>J33-G33</f>
        <v>0</v>
      </c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32.25" customHeight="1" x14ac:dyDescent="0.25">
      <c r="A34" s="24" t="s">
        <v>34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26" x14ac:dyDescent="0.25">
      <c r="A35" s="1"/>
    </row>
    <row r="36" spans="1:26" ht="33" customHeight="1" x14ac:dyDescent="0.25">
      <c r="A36" s="21" t="s">
        <v>35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8" spans="1:26" x14ac:dyDescent="0.25">
      <c r="A38" s="1"/>
      <c r="M38" s="3" t="s">
        <v>26</v>
      </c>
    </row>
    <row r="39" spans="1:26" ht="31.5" customHeight="1" x14ac:dyDescent="0.25">
      <c r="A39" s="18" t="s">
        <v>4</v>
      </c>
      <c r="B39" s="18" t="s">
        <v>36</v>
      </c>
      <c r="C39" s="18"/>
      <c r="D39" s="18"/>
      <c r="E39" s="18" t="s">
        <v>17</v>
      </c>
      <c r="F39" s="18"/>
      <c r="G39" s="18"/>
      <c r="H39" s="18" t="s">
        <v>33</v>
      </c>
      <c r="I39" s="18"/>
      <c r="J39" s="18"/>
      <c r="K39" s="18" t="s">
        <v>18</v>
      </c>
      <c r="L39" s="18"/>
      <c r="M39" s="18"/>
    </row>
    <row r="40" spans="1:26" ht="33.75" customHeight="1" x14ac:dyDescent="0.25">
      <c r="A40" s="18"/>
      <c r="B40" s="18"/>
      <c r="C40" s="18"/>
      <c r="D40" s="18"/>
      <c r="E40" s="4" t="s">
        <v>19</v>
      </c>
      <c r="F40" s="4" t="s">
        <v>20</v>
      </c>
      <c r="G40" s="4" t="s">
        <v>21</v>
      </c>
      <c r="H40" s="4" t="s">
        <v>19</v>
      </c>
      <c r="I40" s="4" t="s">
        <v>20</v>
      </c>
      <c r="J40" s="4" t="s">
        <v>21</v>
      </c>
      <c r="K40" s="4" t="s">
        <v>19</v>
      </c>
      <c r="L40" s="4" t="s">
        <v>20</v>
      </c>
      <c r="M40" s="4" t="s">
        <v>21</v>
      </c>
    </row>
    <row r="41" spans="1:26" x14ac:dyDescent="0.25">
      <c r="A41" s="4">
        <v>1</v>
      </c>
      <c r="B41" s="18">
        <v>2</v>
      </c>
      <c r="C41" s="18"/>
      <c r="D41" s="18"/>
      <c r="E41" s="4">
        <v>3</v>
      </c>
      <c r="F41" s="4">
        <v>4</v>
      </c>
      <c r="G41" s="4">
        <v>5</v>
      </c>
      <c r="H41" s="4">
        <v>6</v>
      </c>
      <c r="I41" s="4">
        <v>7</v>
      </c>
      <c r="J41" s="4">
        <v>8</v>
      </c>
      <c r="K41" s="4">
        <v>9</v>
      </c>
      <c r="L41" s="4">
        <v>10</v>
      </c>
      <c r="M41" s="4">
        <v>11</v>
      </c>
    </row>
    <row r="42" spans="1:26" ht="81" customHeight="1" x14ac:dyDescent="0.25">
      <c r="A42" s="4"/>
      <c r="B42" s="18" t="s">
        <v>62</v>
      </c>
      <c r="C42" s="18"/>
      <c r="D42" s="18"/>
      <c r="E42" s="4"/>
      <c r="F42" s="4">
        <v>1500000</v>
      </c>
      <c r="G42" s="4">
        <f>F42</f>
        <v>1500000</v>
      </c>
      <c r="H42" s="4"/>
      <c r="I42" s="4">
        <v>1500000</v>
      </c>
      <c r="J42" s="4">
        <f>I42</f>
        <v>1500000</v>
      </c>
      <c r="K42" s="4"/>
      <c r="L42" s="4">
        <f>I42-F42</f>
        <v>0</v>
      </c>
      <c r="M42" s="4">
        <f>J42-G42</f>
        <v>0</v>
      </c>
    </row>
    <row r="43" spans="1:26" x14ac:dyDescent="0.25">
      <c r="A43" s="1"/>
    </row>
    <row r="44" spans="1:26" x14ac:dyDescent="0.25">
      <c r="A44" s="9" t="s">
        <v>37</v>
      </c>
    </row>
    <row r="45" spans="1:26" x14ac:dyDescent="0.25">
      <c r="A45" s="1"/>
    </row>
    <row r="46" spans="1:26" ht="29.25" customHeight="1" x14ac:dyDescent="0.25">
      <c r="A46" s="18" t="s">
        <v>4</v>
      </c>
      <c r="B46" s="18" t="s">
        <v>22</v>
      </c>
      <c r="C46" s="18" t="s">
        <v>7</v>
      </c>
      <c r="D46" s="18" t="s">
        <v>8</v>
      </c>
      <c r="E46" s="18" t="s">
        <v>17</v>
      </c>
      <c r="F46" s="18"/>
      <c r="G46" s="18"/>
      <c r="H46" s="18" t="s">
        <v>38</v>
      </c>
      <c r="I46" s="18"/>
      <c r="J46" s="18"/>
      <c r="K46" s="18" t="s">
        <v>18</v>
      </c>
      <c r="L46" s="18"/>
      <c r="M46" s="18"/>
    </row>
    <row r="47" spans="1:26" ht="30.75" customHeight="1" x14ac:dyDescent="0.25">
      <c r="A47" s="18"/>
      <c r="B47" s="18"/>
      <c r="C47" s="18"/>
      <c r="D47" s="18"/>
      <c r="E47" s="4" t="s">
        <v>19</v>
      </c>
      <c r="F47" s="4" t="s">
        <v>20</v>
      </c>
      <c r="G47" s="4" t="s">
        <v>21</v>
      </c>
      <c r="H47" s="4" t="s">
        <v>19</v>
      </c>
      <c r="I47" s="4" t="s">
        <v>20</v>
      </c>
      <c r="J47" s="4" t="s">
        <v>21</v>
      </c>
      <c r="K47" s="4" t="s">
        <v>19</v>
      </c>
      <c r="L47" s="4" t="s">
        <v>20</v>
      </c>
      <c r="M47" s="4" t="s">
        <v>21</v>
      </c>
    </row>
    <row r="48" spans="1:26" x14ac:dyDescent="0.25">
      <c r="A48" s="4">
        <v>1</v>
      </c>
      <c r="B48" s="4">
        <v>2</v>
      </c>
      <c r="C48" s="4">
        <v>3</v>
      </c>
      <c r="D48" s="4">
        <v>4</v>
      </c>
      <c r="E48" s="4">
        <v>5</v>
      </c>
      <c r="F48" s="4">
        <v>6</v>
      </c>
      <c r="G48" s="4">
        <v>7</v>
      </c>
      <c r="H48" s="4">
        <v>8</v>
      </c>
      <c r="I48" s="4">
        <v>9</v>
      </c>
      <c r="J48" s="4">
        <v>10</v>
      </c>
      <c r="K48" s="4">
        <v>11</v>
      </c>
      <c r="L48" s="4">
        <v>12</v>
      </c>
      <c r="M48" s="4">
        <v>13</v>
      </c>
    </row>
    <row r="49" spans="1:13" x14ac:dyDescent="0.25">
      <c r="A49" s="4">
        <v>1</v>
      </c>
      <c r="B49" s="4" t="s">
        <v>9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63" x14ac:dyDescent="0.25">
      <c r="A50" s="4"/>
      <c r="B50" s="2" t="s">
        <v>58</v>
      </c>
      <c r="C50" s="15" t="s">
        <v>46</v>
      </c>
      <c r="D50" s="15" t="s">
        <v>45</v>
      </c>
      <c r="E50" s="4"/>
      <c r="F50" s="4">
        <v>1500000</v>
      </c>
      <c r="G50" s="4">
        <f>F50</f>
        <v>1500000</v>
      </c>
      <c r="H50" s="4"/>
      <c r="I50" s="4">
        <v>1500000</v>
      </c>
      <c r="J50" s="4">
        <f>I50</f>
        <v>1500000</v>
      </c>
      <c r="K50" s="4"/>
      <c r="L50" s="4">
        <f>I50-F50</f>
        <v>0</v>
      </c>
      <c r="M50" s="4">
        <f>J50-G50</f>
        <v>0</v>
      </c>
    </row>
    <row r="51" spans="1:13" ht="78.75" x14ac:dyDescent="0.25">
      <c r="A51" s="4"/>
      <c r="B51" s="2" t="s">
        <v>61</v>
      </c>
      <c r="C51" s="15" t="s">
        <v>53</v>
      </c>
      <c r="D51" s="15" t="s">
        <v>54</v>
      </c>
      <c r="E51" s="4"/>
      <c r="F51" s="15">
        <v>6721.12</v>
      </c>
      <c r="G51" s="15">
        <f>F51</f>
        <v>6721.12</v>
      </c>
      <c r="H51" s="4"/>
      <c r="I51" s="4">
        <v>2597.6</v>
      </c>
      <c r="J51" s="15">
        <f>I51</f>
        <v>2597.6</v>
      </c>
      <c r="K51" s="4"/>
      <c r="L51" s="12">
        <f>I51-F51</f>
        <v>-4123.5200000000004</v>
      </c>
      <c r="M51" s="12">
        <f>J51-G51</f>
        <v>-4123.5200000000004</v>
      </c>
    </row>
    <row r="52" spans="1:13" ht="62.25" customHeight="1" x14ac:dyDescent="0.25">
      <c r="A52" s="2"/>
      <c r="B52" s="19" t="s">
        <v>74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 x14ac:dyDescent="0.25">
      <c r="A53" s="4">
        <v>2</v>
      </c>
      <c r="B53" s="4" t="s">
        <v>10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31.5" x14ac:dyDescent="0.25">
      <c r="A54" s="4"/>
      <c r="B54" s="2" t="s">
        <v>55</v>
      </c>
      <c r="C54" s="15" t="s">
        <v>44</v>
      </c>
      <c r="D54" s="15" t="s">
        <v>45</v>
      </c>
      <c r="E54" s="4"/>
      <c r="F54" s="4">
        <v>1</v>
      </c>
      <c r="G54" s="4">
        <v>1</v>
      </c>
      <c r="H54" s="4"/>
      <c r="I54" s="4">
        <v>1</v>
      </c>
      <c r="J54" s="4">
        <v>1</v>
      </c>
      <c r="K54" s="4"/>
      <c r="L54" s="4">
        <v>0</v>
      </c>
      <c r="M54" s="4">
        <v>0</v>
      </c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18" t="s">
        <v>39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31.5" x14ac:dyDescent="0.25">
      <c r="A57" s="4">
        <v>3</v>
      </c>
      <c r="B57" s="4" t="s">
        <v>11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78.75" x14ac:dyDescent="0.25">
      <c r="A58" s="4"/>
      <c r="B58" s="2" t="s">
        <v>59</v>
      </c>
      <c r="C58" s="15" t="s">
        <v>46</v>
      </c>
      <c r="D58" s="15" t="s">
        <v>47</v>
      </c>
      <c r="E58" s="4"/>
      <c r="F58" s="15">
        <v>56437448</v>
      </c>
      <c r="G58" s="4">
        <f>F58</f>
        <v>56437448</v>
      </c>
      <c r="H58" s="4"/>
      <c r="I58" s="15">
        <v>56437448</v>
      </c>
      <c r="J58" s="4">
        <f>I58</f>
        <v>56437448</v>
      </c>
      <c r="K58" s="4"/>
      <c r="L58" s="4">
        <f>I58-F58</f>
        <v>0</v>
      </c>
      <c r="M58" s="4">
        <f>J58-G58</f>
        <v>0</v>
      </c>
    </row>
    <row r="59" spans="1:13" ht="63" x14ac:dyDescent="0.25">
      <c r="A59" s="4"/>
      <c r="B59" s="2" t="s">
        <v>60</v>
      </c>
      <c r="C59" s="15" t="s">
        <v>56</v>
      </c>
      <c r="D59" s="15" t="s">
        <v>47</v>
      </c>
      <c r="E59" s="4"/>
      <c r="F59" s="12">
        <f>F58/F51</f>
        <v>8397.0302568619518</v>
      </c>
      <c r="G59" s="12">
        <f>F59</f>
        <v>8397.0302568619518</v>
      </c>
      <c r="H59" s="4"/>
      <c r="I59" s="12">
        <f>38636466/I51</f>
        <v>14873.908992916538</v>
      </c>
      <c r="J59" s="12">
        <f>I59</f>
        <v>14873.908992916538</v>
      </c>
      <c r="K59" s="4"/>
      <c r="L59" s="12">
        <f>I59-F59</f>
        <v>6476.8787360545866</v>
      </c>
      <c r="M59" s="12">
        <f>J59-G59</f>
        <v>6476.8787360545866</v>
      </c>
    </row>
    <row r="60" spans="1:13" ht="75" customHeight="1" x14ac:dyDescent="0.25">
      <c r="A60" s="2"/>
      <c r="B60" s="19" t="s">
        <v>66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5">
      <c r="A61" s="4">
        <v>4</v>
      </c>
      <c r="B61" s="4" t="s">
        <v>12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1.5" x14ac:dyDescent="0.25">
      <c r="A62" s="4"/>
      <c r="B62" s="2" t="s">
        <v>57</v>
      </c>
      <c r="C62" s="15" t="s">
        <v>48</v>
      </c>
      <c r="D62" s="15" t="s">
        <v>47</v>
      </c>
      <c r="E62" s="4"/>
      <c r="F62" s="4">
        <v>84</v>
      </c>
      <c r="G62" s="4">
        <f>F62</f>
        <v>84</v>
      </c>
      <c r="H62" s="4"/>
      <c r="I62" s="4">
        <v>84</v>
      </c>
      <c r="J62" s="4">
        <f>I62</f>
        <v>84</v>
      </c>
      <c r="K62" s="4"/>
      <c r="L62" s="4">
        <f>I62-F62</f>
        <v>0</v>
      </c>
      <c r="M62" s="4">
        <f>J62-G62</f>
        <v>0</v>
      </c>
    </row>
    <row r="63" spans="1:13" ht="15.75" customHeight="1" x14ac:dyDescent="0.25">
      <c r="A63" s="35" t="s">
        <v>39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7"/>
    </row>
    <row r="64" spans="1:13" ht="31.5" customHeight="1" x14ac:dyDescent="0.25">
      <c r="A64" s="38" t="s">
        <v>71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1:13" x14ac:dyDescent="0.25">
      <c r="A65" s="1"/>
    </row>
    <row r="66" spans="1:13" ht="67.5" customHeight="1" x14ac:dyDescent="0.25">
      <c r="A66" s="21" t="s">
        <v>72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ht="6.75" customHeight="1" x14ac:dyDescent="0.25">
      <c r="A67" s="27" t="s">
        <v>40</v>
      </c>
      <c r="B67" s="27"/>
      <c r="C67" s="27"/>
      <c r="D67" s="27"/>
    </row>
    <row r="68" spans="1:13" ht="19.5" customHeight="1" x14ac:dyDescent="0.25">
      <c r="A68" s="11" t="s">
        <v>41</v>
      </c>
      <c r="B68" s="11"/>
      <c r="C68" s="11"/>
      <c r="D68" s="11"/>
    </row>
    <row r="69" spans="1:13" x14ac:dyDescent="0.25">
      <c r="A69" s="26" t="s">
        <v>67</v>
      </c>
      <c r="B69" s="26"/>
      <c r="C69" s="26"/>
      <c r="D69" s="26"/>
      <c r="E69" s="26"/>
    </row>
    <row r="70" spans="1:13" x14ac:dyDescent="0.25">
      <c r="A70" s="26"/>
      <c r="B70" s="26"/>
      <c r="C70" s="26"/>
      <c r="D70" s="26"/>
      <c r="E70" s="26"/>
      <c r="G70" s="23"/>
      <c r="H70" s="23"/>
      <c r="J70" s="23" t="s">
        <v>68</v>
      </c>
      <c r="K70" s="23"/>
      <c r="L70" s="23"/>
      <c r="M70" s="23"/>
    </row>
    <row r="71" spans="1:13" ht="15.75" customHeight="1" x14ac:dyDescent="0.25">
      <c r="A71" s="17"/>
      <c r="B71" s="17"/>
      <c r="C71" s="17"/>
      <c r="D71" s="17"/>
      <c r="E71" s="17"/>
      <c r="J71" s="22" t="s">
        <v>27</v>
      </c>
      <c r="K71" s="22"/>
      <c r="L71" s="22"/>
      <c r="M71" s="22"/>
    </row>
    <row r="72" spans="1:13" ht="43.5" customHeight="1" x14ac:dyDescent="0.25">
      <c r="A72" s="26" t="s">
        <v>69</v>
      </c>
      <c r="B72" s="26"/>
      <c r="C72" s="26"/>
      <c r="D72" s="26"/>
      <c r="E72" s="26"/>
      <c r="G72" s="23"/>
      <c r="H72" s="23"/>
      <c r="J72" s="23" t="s">
        <v>70</v>
      </c>
      <c r="K72" s="23"/>
      <c r="L72" s="23"/>
      <c r="M72" s="23"/>
    </row>
    <row r="73" spans="1:13" ht="15.75" customHeight="1" x14ac:dyDescent="0.25">
      <c r="A73" s="26"/>
      <c r="B73" s="26"/>
      <c r="C73" s="26"/>
      <c r="D73" s="26"/>
      <c r="E73" s="26"/>
      <c r="J73" s="22" t="s">
        <v>27</v>
      </c>
      <c r="K73" s="22"/>
      <c r="L73" s="22"/>
      <c r="M73" s="22"/>
    </row>
  </sheetData>
  <mergeCells count="61">
    <mergeCell ref="U29:W29"/>
    <mergeCell ref="X29:Z29"/>
    <mergeCell ref="E12:M12"/>
    <mergeCell ref="E13:M13"/>
    <mergeCell ref="B16:M16"/>
    <mergeCell ref="B17:M17"/>
    <mergeCell ref="N12:O12"/>
    <mergeCell ref="F19:M19"/>
    <mergeCell ref="E29:G29"/>
    <mergeCell ref="H29:J29"/>
    <mergeCell ref="J1:M4"/>
    <mergeCell ref="A12:A13"/>
    <mergeCell ref="R29:T29"/>
    <mergeCell ref="A5:M5"/>
    <mergeCell ref="B29:D30"/>
    <mergeCell ref="A6:M6"/>
    <mergeCell ref="E8:M8"/>
    <mergeCell ref="C46:C47"/>
    <mergeCell ref="D46:D47"/>
    <mergeCell ref="E46:G46"/>
    <mergeCell ref="H46:J46"/>
    <mergeCell ref="B52:M52"/>
    <mergeCell ref="A39:A40"/>
    <mergeCell ref="E39:G39"/>
    <mergeCell ref="H39:J39"/>
    <mergeCell ref="E9:M9"/>
    <mergeCell ref="E10:M10"/>
    <mergeCell ref="E11:M11"/>
    <mergeCell ref="A8:A9"/>
    <mergeCell ref="A10:A11"/>
    <mergeCell ref="A36:M36"/>
    <mergeCell ref="A14:M14"/>
    <mergeCell ref="B23:M23"/>
    <mergeCell ref="B24:M24"/>
    <mergeCell ref="A29:A30"/>
    <mergeCell ref="J72:M72"/>
    <mergeCell ref="J73:M73"/>
    <mergeCell ref="B41:D41"/>
    <mergeCell ref="B42:D42"/>
    <mergeCell ref="A69:E70"/>
    <mergeCell ref="A72:E73"/>
    <mergeCell ref="G70:H70"/>
    <mergeCell ref="G72:H72"/>
    <mergeCell ref="A67:D67"/>
    <mergeCell ref="A56:M56"/>
    <mergeCell ref="B31:D31"/>
    <mergeCell ref="B32:D32"/>
    <mergeCell ref="B33:D33"/>
    <mergeCell ref="A34:M34"/>
    <mergeCell ref="B39:D40"/>
    <mergeCell ref="K29:M29"/>
    <mergeCell ref="K39:M39"/>
    <mergeCell ref="K46:M46"/>
    <mergeCell ref="B60:M60"/>
    <mergeCell ref="A66:M66"/>
    <mergeCell ref="J71:M71"/>
    <mergeCell ref="J70:M70"/>
    <mergeCell ref="A63:M63"/>
    <mergeCell ref="A64:M64"/>
    <mergeCell ref="A46:A47"/>
    <mergeCell ref="B46:B47"/>
  </mergeCells>
  <pageMargins left="0.16" right="0.16" top="0.35" bottom="0.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31.12.2021</vt:lpstr>
      <vt:lpstr>'звіт 31.12.2021'!Область_друку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2022-02-03T14:27:35Z</cp:lastPrinted>
  <dcterms:created xsi:type="dcterms:W3CDTF">2018-12-28T08:43:53Z</dcterms:created>
  <dcterms:modified xsi:type="dcterms:W3CDTF">2022-07-13T05:59:28Z</dcterms:modified>
</cp:coreProperties>
</file>