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ОСВІТА\"/>
    </mc:Choice>
  </mc:AlternateContent>
  <bookViews>
    <workbookView xWindow="0" yWindow="0" windowWidth="24000" windowHeight="9780"/>
  </bookViews>
  <sheets>
    <sheet name="0611110" sheetId="2" r:id="rId1"/>
  </sheets>
  <definedNames>
    <definedName name="_xlnm.Print_Area" localSheetId="0">'0611110'!$A$1:$BQ$108</definedName>
  </definedNames>
  <calcPr calcId="152511"/>
</workbook>
</file>

<file path=xl/calcChain.xml><?xml version="1.0" encoding="utf-8"?>
<calcChain xmlns="http://schemas.openxmlformats.org/spreadsheetml/2006/main">
  <c r="BH92" i="2" l="1"/>
  <c r="BC92" i="2"/>
  <c r="BH93" i="2"/>
  <c r="BC93" i="2"/>
  <c r="AX91" i="2"/>
  <c r="AI91" i="2"/>
  <c r="BH85" i="2"/>
  <c r="BC85" i="2"/>
  <c r="BM85" i="2" s="1"/>
  <c r="AX85" i="2"/>
  <c r="AI85" i="2"/>
  <c r="AI73" i="2"/>
  <c r="AX70" i="2"/>
  <c r="AI70" i="2"/>
  <c r="AX69" i="2"/>
  <c r="AI69" i="2"/>
  <c r="AX68" i="2"/>
  <c r="AI68" i="2"/>
  <c r="BD46" i="2"/>
  <c r="BH94" i="2"/>
  <c r="BC94" i="2"/>
  <c r="BH81" i="2" l="1"/>
  <c r="BC81" i="2"/>
  <c r="BM81" i="2" s="1"/>
  <c r="AX81" i="2"/>
  <c r="AI81" i="2"/>
  <c r="BH80" i="2"/>
  <c r="BC80" i="2"/>
  <c r="BM80" i="2" s="1"/>
  <c r="BH79" i="2"/>
  <c r="BC79" i="2"/>
  <c r="BM79" i="2" s="1"/>
  <c r="AX79" i="2"/>
  <c r="AI79" i="2"/>
  <c r="BH73" i="2"/>
  <c r="BC73" i="2"/>
  <c r="BM73" i="2" s="1"/>
  <c r="AX73" i="2"/>
  <c r="BH72" i="2"/>
  <c r="BC72" i="2"/>
  <c r="AX72" i="2"/>
  <c r="AI72" i="2"/>
  <c r="BH71" i="2"/>
  <c r="BC71" i="2"/>
  <c r="AX71" i="2"/>
  <c r="AI71" i="2"/>
  <c r="AU47" i="2"/>
  <c r="AP47" i="2"/>
  <c r="AF47" i="2"/>
  <c r="AA47" i="2"/>
  <c r="AX90" i="2"/>
  <c r="AI90" i="2"/>
  <c r="BM72" i="2" l="1"/>
  <c r="BM71" i="2"/>
  <c r="BH90" i="2"/>
  <c r="BC90" i="2"/>
  <c r="BM90" i="2" s="1"/>
  <c r="BH89" i="2"/>
  <c r="BC89" i="2"/>
  <c r="AX89" i="2"/>
  <c r="AI89" i="2"/>
  <c r="BH86" i="2"/>
  <c r="BC86" i="2"/>
  <c r="AX86" i="2"/>
  <c r="AI86" i="2"/>
  <c r="BM86" i="2" l="1"/>
  <c r="BM89" i="2"/>
  <c r="AL57" i="2"/>
  <c r="AG57" i="2"/>
  <c r="V57" i="2"/>
  <c r="Q57" i="2"/>
  <c r="BI46" i="2"/>
  <c r="BN46" i="2" s="1"/>
  <c r="AZ46" i="2"/>
  <c r="AK46" i="2"/>
  <c r="BC91" i="2"/>
  <c r="BM91" i="2" s="1"/>
  <c r="BH91" i="2"/>
  <c r="AI84" i="2"/>
  <c r="AX84" i="2"/>
  <c r="BC84" i="2"/>
  <c r="BH84" i="2"/>
  <c r="BH78" i="2"/>
  <c r="BC78" i="2"/>
  <c r="AX78" i="2"/>
  <c r="AI78" i="2"/>
  <c r="BC67" i="2"/>
  <c r="BH67" i="2"/>
  <c r="BC68" i="2"/>
  <c r="BH68" i="2"/>
  <c r="BC69" i="2"/>
  <c r="BH69" i="2"/>
  <c r="BC70" i="2"/>
  <c r="BH70" i="2"/>
  <c r="BH66" i="2"/>
  <c r="BC66" i="2"/>
  <c r="AX67" i="2"/>
  <c r="AX66" i="2"/>
  <c r="AI67" i="2"/>
  <c r="AI66" i="2"/>
  <c r="BB56" i="2"/>
  <c r="AW56" i="2"/>
  <c r="AQ56" i="2"/>
  <c r="AA56" i="2"/>
  <c r="BD45" i="2"/>
  <c r="BI45" i="2"/>
  <c r="BI44" i="2"/>
  <c r="BD44" i="2"/>
  <c r="AZ45" i="2"/>
  <c r="AZ44" i="2"/>
  <c r="AK45" i="2"/>
  <c r="AK44" i="2"/>
  <c r="BI47" i="2"/>
  <c r="BM66" i="2" l="1"/>
  <c r="BM78" i="2"/>
  <c r="BM70" i="2"/>
  <c r="BM69" i="2"/>
  <c r="BM68" i="2"/>
  <c r="BM67" i="2"/>
  <c r="BN44" i="2"/>
  <c r="BB57" i="2"/>
  <c r="AA57" i="2"/>
  <c r="AW57" i="2"/>
  <c r="BG56" i="2"/>
  <c r="BN45" i="2"/>
  <c r="BM84" i="2"/>
  <c r="AQ57" i="2"/>
  <c r="BD47" i="2"/>
  <c r="BN47" i="2" s="1"/>
  <c r="AZ47" i="2"/>
  <c r="AK47" i="2"/>
  <c r="BG57" i="2" l="1"/>
</calcChain>
</file>

<file path=xl/sharedStrings.xml><?xml version="1.0" encoding="utf-8"?>
<sst xmlns="http://schemas.openxmlformats.org/spreadsheetml/2006/main" count="258" uniqueCount="128">
  <si>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</si>
  <si>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</si>
  <si>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</si>
  <si>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</si>
  <si>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</si>
  <si>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</si>
  <si>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</si>
  <si>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</si>
  <si>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</si>
  <si>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</si>
  <si>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</si>
  <si>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</si>
  <si>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</si>
  <si>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</si>
  <si>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</si>
  <si>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</si>
  <si>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</si>
  <si>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</si>
  <si>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</si>
  <si>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</si>
  <si>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</si>
  <si>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</si>
  <si>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</si>
  <si>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</si>
  <si>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</si>
  <si>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</si>
  <si>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</si>
  <si>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</si>
  <si>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</si>
  <si>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</si>
  <si>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</si>
  <si>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</si>
  <si>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</si>
  <si>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</si>
  <si>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</si>
  <si>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</si>
  <si>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</si>
  <si>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</si>
  <si>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</si>
  <si>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</si>
  <si>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</si>
  <si>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</si>
  <si>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</si>
  <si>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</si>
  <si>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</si>
  <si>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</si>
  <si>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</si>
  <si>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</si>
  <si>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</si>
  <si>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</si>
  <si>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</si>
  <si>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</si>
  <si>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</si>
  <si>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</si>
  <si>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</si>
  <si>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</si>
  <si>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</si>
  <si>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</si>
  <si>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</si>
  <si>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</si>
  <si>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</si>
  <si>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УСЬОГО</t>
  </si>
  <si>
    <t>Усього</t>
  </si>
  <si>
    <t>0600000</t>
  </si>
  <si>
    <t>В.о.  директора Департаменту освіти та науки</t>
  </si>
  <si>
    <t>місцевого бюджету на 2019  рік</t>
  </si>
  <si>
    <t>0610000</t>
  </si>
  <si>
    <t>Департамент освіти та науки Хмельницької міської ради</t>
  </si>
  <si>
    <t>гривень</t>
  </si>
  <si>
    <t>Відхилення між досягнутими показниками та затвердженими викликане економією матеріальних витрат та енергоносіїв.</t>
  </si>
  <si>
    <t>Програма розвитку освіти міста Хмельницького на 2017-2021 роки (із змінами і доповненнями)</t>
  </si>
  <si>
    <t>од.</t>
  </si>
  <si>
    <t>грн</t>
  </si>
  <si>
    <t>Штатний розпис, тарифікація</t>
  </si>
  <si>
    <t>Рішення сесії ХМР від 17.04.2019 року № 4</t>
  </si>
  <si>
    <t>затрат</t>
  </si>
  <si>
    <t>продукту</t>
  </si>
  <si>
    <t>осіб</t>
  </si>
  <si>
    <t xml:space="preserve">3. </t>
  </si>
  <si>
    <t>ефективності</t>
  </si>
  <si>
    <t>Розрахунок</t>
  </si>
  <si>
    <t xml:space="preserve">4. </t>
  </si>
  <si>
    <t>якості</t>
  </si>
  <si>
    <t>%</t>
  </si>
  <si>
    <t>Звітність</t>
  </si>
  <si>
    <t>Світлана  ГУБАЙ</t>
  </si>
  <si>
    <t>Сергій  ПТАЩУК</t>
  </si>
  <si>
    <t>(ініціали/ініціал, прізвище)</t>
  </si>
  <si>
    <t>Начальник фінансово-економічного відділу - головний бухгалтер</t>
  </si>
  <si>
    <t>Кількість закладів</t>
  </si>
  <si>
    <t>Кошторис</t>
  </si>
  <si>
    <t>Відсоток захищених статей видатків в
загальному обсязі</t>
  </si>
  <si>
    <t>Виконання результативних показників забезпечено.</t>
  </si>
  <si>
    <t>Рішення сесії ХМР від 09.10.2019 року № 2</t>
  </si>
  <si>
    <t>0611110</t>
  </si>
  <si>
    <t>0930</t>
  </si>
  <si>
    <t>Підготовка кадрів професійно-технічними закладами та іншими закладами  освіти</t>
  </si>
  <si>
    <t>Здійснювати підготовку робітників високого рівня кваліфікації з числа випускників загальноосвітніх навчальних закладів на основі базової чи повної загальної середньої освіти, а також професійно-технічне навчання, перепідготовку  та підвищення кваліфікації працюючих робітників і незайнятого населення.</t>
  </si>
  <si>
    <t>Cтворення умов для надання професійної (професіїйно-технічної) освіти жінкам і чоловікам у закладах професійної (професіїйно-технічної) освіти та інших закладах освіти відповідно до потреб ринку праці</t>
  </si>
  <si>
    <t>Забезпечити  рівні можливості отримання послуг жінками та чоловіками у сфері професійної (професійно-технічної) освіти відповідно до потреб ринку праці</t>
  </si>
  <si>
    <t>Забезпечення належного функціонування закладів професійної
(професійно- технічної) освіти</t>
  </si>
  <si>
    <t>Забезпечення виплати стипендій учням закладів професійної (професійно-
технічної) освіти</t>
  </si>
  <si>
    <t>Забезпечення виплати щорічної допомоги дітям-сиротам та дітям,позбавленим батьківського піклування,на придбання навчальної літератури та одноразової  грошової допомоги дітям- сиротам та дітям,позбавленим батьківського піклування, після закінчення
навчального закладу та працевлаштуванні</t>
  </si>
  <si>
    <t xml:space="preserve">Мережа </t>
  </si>
  <si>
    <t>Середньорічна
кількість педагогічного персоналу</t>
  </si>
  <si>
    <t>Всього – середньорічне
число ставок (штатних одиниць)</t>
  </si>
  <si>
    <t>Обсяг видатків на придбання  спеціальних засобів корекції психофізичного розвитку дітей з
особливими освітніми потребами</t>
  </si>
  <si>
    <t>Обсяг видатків на реконструкцію вводу теплової мережі з заміною вузла обліку
теплової енергії в приміщенні ВПУ №11</t>
  </si>
  <si>
    <t>Обсяг видатків на розробку проектно- кошторисної документації на реконструкцію кабінетів та приміщень майстерень ДНЗ
«Хмельницький центр професійно-технічної освіти сфери послуг»</t>
  </si>
  <si>
    <t>Обсяг видатків  на придбання обладнання для приготування теплої води ДНЗ
«Хмельницький центр
професійно-технічної освіти сфери послуг»</t>
  </si>
  <si>
    <t>Обсяг видатків на придбання труб та лічильників холодного та гарячого водопостачання та електроенергії, лед- світильників,метало пластикових вікон, електричних плит, багатофункціонального пристрою, електробетонозмішувача,  будіельних матеріалів, унітазів</t>
  </si>
  <si>
    <t xml:space="preserve"> меблів, ноутбуків, проектора та пральної машини, контейнерів, машини «Оверлок» 4 нитки, міксера планетарного, котла
опалювального</t>
  </si>
  <si>
    <t>Рішення сесії ХМР від 11.12.2019 року № 5</t>
  </si>
  <si>
    <t>Кількість учнів</t>
  </si>
  <si>
    <t>Мережа</t>
  </si>
  <si>
    <t>Кількість випускників</t>
  </si>
  <si>
    <t>Кількість учнів за професіями загальнодержавного
значення</t>
  </si>
  <si>
    <t>Кількість учнів, які отримують стипендію</t>
  </si>
  <si>
    <t>Розбіжності між  фактичними та затвердженими результативними показниками відсутні.</t>
  </si>
  <si>
    <t>Середні витрати на 1  учня</t>
  </si>
  <si>
    <t>Середній  розмір
стипендії</t>
  </si>
  <si>
    <t>Кількість учнів на 1 педагогічного
працівника</t>
  </si>
  <si>
    <t>Відсоток учнів,які отримали відповідний
документ про освіту</t>
  </si>
  <si>
    <t>Відсоток учнів,які
отримують стипендію</t>
  </si>
  <si>
    <t>Відсоток
працевлаштованих випускників</t>
  </si>
  <si>
    <t>Динаміка росту власних надходжень в
порівнянні з минулим роком</t>
  </si>
  <si>
    <t>Динаміка державного
замовлення</t>
  </si>
  <si>
    <r>
      <t>Забезпечено  рівні можливості отримання послуг жінками та чоловіками у сфері професійної (професійно-технічної) освіти відповідно до потреб ринку праці.
*</t>
    </r>
    <r>
      <rPr>
        <sz val="10"/>
        <rFont val="Times New Roman"/>
        <family val="1"/>
        <charset val="204"/>
      </rPr>
      <t xml:space="preserve"> Зазначаються всі напрями використання бюджетних коштів, затверджені у паспорті бюджетної програми.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</si>
</sst>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#0"/>
    <numFmt numFmtId="166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Border="1" applyAlignment="1"/>
    <xf numFmtId="0" fontId="1" fillId="0" borderId="0" xfId="0" applyFont="1" applyAlignment="1">
      <alignment horizontal="center" wrapText="1"/>
    </xf>
    <xf numFmtId="166" fontId="2" fillId="0" borderId="5" xfId="0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49" fontId="2" fillId="0" borderId="9" xfId="0" applyNumberFormat="1" applyFont="1" applyBorder="1" applyAlignment="1">
      <alignment horizontal="left" vertical="center" wrapText="1"/>
    </xf>
    <xf numFmtId="0" fontId="0" fillId="0" borderId="4" xfId="0" applyBorder="1"/>
    <xf numFmtId="0" fontId="0" fillId="0" borderId="10" xfId="0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3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7"/>
  <sheetViews>
    <sheetView tabSelected="1" topLeftCell="A91" zoomScale="85" zoomScaleNormal="85" workbookViewId="0">
      <selection activeCell="W103" sqref="W103:AM103"/>
    </sheetView>
  </sheetViews>
  <sheetFormatPr defaultRowHeight="12.75" x14ac:dyDescent="0.2"/>
  <cols>
    <col min="1" max="1" width="3.28515625" style="1" customWidth="1"/>
    <col min="2" max="2" width="3.42578125" style="1" customWidth="1"/>
    <col min="3" max="3" width="4.7109375" style="1" customWidth="1"/>
    <col min="4" max="4" width="4.28515625" style="1" customWidth="1"/>
    <col min="5" max="5" width="4.7109375" style="1" customWidth="1"/>
    <col min="6" max="6" width="3.7109375" style="1" customWidth="1"/>
    <col min="7" max="8" width="3.5703125" style="1" customWidth="1"/>
    <col min="9" max="9" width="4.28515625" style="1" customWidth="1"/>
    <col min="10" max="16" width="2.85546875" style="1" customWidth="1"/>
    <col min="17" max="17" width="4.28515625" style="1" customWidth="1"/>
    <col min="18" max="18" width="3.5703125" style="1" customWidth="1"/>
    <col min="19" max="19" width="3.85546875" style="1" customWidth="1"/>
    <col min="20" max="20" width="4.28515625" style="1" customWidth="1"/>
    <col min="21" max="21" width="2.85546875" style="1" customWidth="1"/>
    <col min="22" max="22" width="4.140625" style="1" customWidth="1"/>
    <col min="23" max="23" width="4.28515625" style="1" customWidth="1"/>
    <col min="24" max="24" width="2.85546875" style="1" customWidth="1"/>
    <col min="25" max="25" width="4.42578125" style="1" customWidth="1"/>
    <col min="26" max="26" width="2.85546875" style="1" customWidth="1"/>
    <col min="27" max="27" width="5.140625" style="1" customWidth="1"/>
    <col min="28" max="28" width="2.85546875" style="1" customWidth="1"/>
    <col min="29" max="29" width="4.5703125" style="1" customWidth="1"/>
    <col min="30" max="33" width="2.85546875" style="1" customWidth="1"/>
    <col min="34" max="34" width="6.7109375" style="1" customWidth="1"/>
    <col min="35" max="35" width="2.85546875" style="1" customWidth="1"/>
    <col min="36" max="36" width="4.7109375" style="1" customWidth="1"/>
    <col min="37" max="37" width="2.85546875" style="1" customWidth="1"/>
    <col min="38" max="38" width="5.7109375" style="1" customWidth="1"/>
    <col min="39" max="39" width="4.140625" style="1" customWidth="1"/>
    <col min="40" max="41" width="2.85546875" style="1" customWidth="1"/>
    <col min="42" max="42" width="4.5703125" style="1" customWidth="1"/>
    <col min="43" max="43" width="4.140625" style="1" customWidth="1"/>
    <col min="44" max="44" width="3.5703125" style="1" customWidth="1"/>
    <col min="45" max="45" width="5.42578125" style="1" customWidth="1"/>
    <col min="46" max="46" width="2.85546875" style="1" customWidth="1"/>
    <col min="47" max="47" width="4" style="1" customWidth="1"/>
    <col min="48" max="49" width="2.85546875" style="1" customWidth="1"/>
    <col min="50" max="50" width="3.85546875" style="1" customWidth="1"/>
    <col min="51" max="51" width="2.85546875" style="1" customWidth="1"/>
    <col min="52" max="52" width="4.28515625" style="1" customWidth="1"/>
    <col min="53" max="53" width="5.140625" style="1" customWidth="1"/>
    <col min="54" max="54" width="4.85546875" style="1" customWidth="1"/>
    <col min="55" max="56" width="2.85546875" style="1" customWidth="1"/>
    <col min="57" max="57" width="4" style="1" customWidth="1"/>
    <col min="58" max="58" width="2.85546875" style="1" customWidth="1"/>
    <col min="59" max="59" width="4.28515625" style="1" customWidth="1"/>
    <col min="60" max="62" width="2.85546875" style="1" customWidth="1"/>
    <col min="63" max="63" width="5" style="1" customWidth="1"/>
    <col min="64" max="65" width="2.85546875" style="1" customWidth="1"/>
    <col min="66" max="66" width="4.140625" style="1" customWidth="1"/>
    <col min="67" max="67" width="4.28515625" style="1" customWidth="1"/>
    <col min="68" max="68" width="4" style="1" customWidth="1"/>
    <col min="69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26" t="s">
        <v>56</v>
      </c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</row>
    <row r="3" spans="1:64" ht="9" customHeight="1" x14ac:dyDescent="0.2"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</row>
    <row r="4" spans="1:64" ht="15.75" customHeight="1" x14ac:dyDescent="0.2"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</row>
    <row r="7" spans="1:64" ht="9.75" hidden="1" customHeight="1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</row>
    <row r="8" spans="1:64" ht="9.75" hidden="1" customHeight="1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</row>
    <row r="9" spans="1:64" ht="8.25" hidden="1" customHeight="1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</row>
    <row r="10" spans="1:64" ht="15.75" x14ac:dyDescent="0.2">
      <c r="A10" s="124" t="s">
        <v>22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</row>
    <row r="11" spans="1:64" ht="15.75" customHeight="1" x14ac:dyDescent="0.2">
      <c r="A11" s="124" t="s">
        <v>42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</row>
    <row r="12" spans="1:64" ht="15.75" customHeight="1" x14ac:dyDescent="0.2">
      <c r="A12" s="124" t="s">
        <v>65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09" t="s">
        <v>11</v>
      </c>
      <c r="B14" s="109"/>
      <c r="C14" s="14"/>
      <c r="D14" s="110" t="s">
        <v>63</v>
      </c>
      <c r="E14" s="111"/>
      <c r="F14" s="111"/>
      <c r="G14" s="111"/>
      <c r="H14" s="111"/>
      <c r="I14" s="111"/>
      <c r="J14" s="111"/>
      <c r="K14" s="14"/>
      <c r="L14" s="123" t="s">
        <v>67</v>
      </c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</row>
    <row r="15" spans="1:64" ht="15.95" customHeight="1" x14ac:dyDescent="0.2">
      <c r="A15" s="12"/>
      <c r="B15" s="12"/>
      <c r="C15" s="12"/>
      <c r="D15" s="125" t="s">
        <v>39</v>
      </c>
      <c r="E15" s="125"/>
      <c r="F15" s="125"/>
      <c r="G15" s="125"/>
      <c r="H15" s="125"/>
      <c r="I15" s="125"/>
      <c r="J15" s="125"/>
      <c r="K15" s="12"/>
      <c r="L15" s="119" t="s">
        <v>0</v>
      </c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</row>
    <row r="16" spans="1:64" ht="6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79" ht="27.95" customHeight="1" x14ac:dyDescent="0.2">
      <c r="A17" s="109" t="s">
        <v>40</v>
      </c>
      <c r="B17" s="109"/>
      <c r="C17" s="14"/>
      <c r="D17" s="110" t="s">
        <v>66</v>
      </c>
      <c r="E17" s="111"/>
      <c r="F17" s="111"/>
      <c r="G17" s="111"/>
      <c r="H17" s="111"/>
      <c r="I17" s="111"/>
      <c r="J17" s="111"/>
      <c r="K17" s="14"/>
      <c r="L17" s="123" t="s">
        <v>67</v>
      </c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</row>
    <row r="18" spans="1:79" ht="15.95" customHeight="1" x14ac:dyDescent="0.2">
      <c r="A18" s="12"/>
      <c r="B18" s="12"/>
      <c r="C18" s="12"/>
      <c r="D18" s="125" t="s">
        <v>39</v>
      </c>
      <c r="E18" s="125"/>
      <c r="F18" s="125"/>
      <c r="G18" s="125"/>
      <c r="H18" s="125"/>
      <c r="I18" s="125"/>
      <c r="J18" s="125"/>
      <c r="K18" s="12"/>
      <c r="L18" s="119" t="s">
        <v>1</v>
      </c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</row>
    <row r="19" spans="1:79" ht="6.7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79" ht="59.25" customHeight="1" x14ac:dyDescent="0.2">
      <c r="A20" s="109" t="s">
        <v>41</v>
      </c>
      <c r="B20" s="109"/>
      <c r="C20" s="14"/>
      <c r="D20" s="110" t="s">
        <v>94</v>
      </c>
      <c r="E20" s="111"/>
      <c r="F20" s="111"/>
      <c r="G20" s="111"/>
      <c r="H20" s="111"/>
      <c r="I20" s="111"/>
      <c r="J20" s="111"/>
      <c r="K20" s="14"/>
      <c r="L20" s="110" t="s">
        <v>95</v>
      </c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2" t="s">
        <v>96</v>
      </c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</row>
    <row r="21" spans="1:79" ht="20.100000000000001" customHeight="1" x14ac:dyDescent="0.2">
      <c r="A21" s="12"/>
      <c r="B21" s="12"/>
      <c r="C21" s="12"/>
      <c r="D21" s="83" t="s">
        <v>39</v>
      </c>
      <c r="E21" s="83"/>
      <c r="F21" s="83"/>
      <c r="G21" s="83"/>
      <c r="H21" s="83"/>
      <c r="I21" s="83"/>
      <c r="J21" s="83"/>
      <c r="K21" s="12"/>
      <c r="L21" s="119" t="s">
        <v>38</v>
      </c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 t="s">
        <v>2</v>
      </c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</row>
    <row r="23" spans="1:79" ht="15.75" customHeight="1" x14ac:dyDescent="0.2">
      <c r="A23" s="58" t="s">
        <v>47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</row>
    <row r="24" spans="1:79" ht="27.75" customHeight="1" x14ac:dyDescent="0.2">
      <c r="A24" s="120" t="s">
        <v>6</v>
      </c>
      <c r="B24" s="120"/>
      <c r="C24" s="120"/>
      <c r="D24" s="120"/>
      <c r="E24" s="120"/>
      <c r="F24" s="120"/>
      <c r="G24" s="113" t="s">
        <v>45</v>
      </c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4"/>
      <c r="BJ24" s="114"/>
      <c r="BK24" s="114"/>
      <c r="BL24" s="115"/>
    </row>
    <row r="25" spans="1:79" ht="15.75" x14ac:dyDescent="0.2">
      <c r="A25" s="72">
        <v>1</v>
      </c>
      <c r="B25" s="72"/>
      <c r="C25" s="72"/>
      <c r="D25" s="72"/>
      <c r="E25" s="72"/>
      <c r="F25" s="72"/>
      <c r="G25" s="113">
        <v>2</v>
      </c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5"/>
    </row>
    <row r="26" spans="1:79" ht="10.5" hidden="1" customHeight="1" x14ac:dyDescent="0.2">
      <c r="A26" s="74" t="s">
        <v>43</v>
      </c>
      <c r="B26" s="74"/>
      <c r="C26" s="74"/>
      <c r="D26" s="74"/>
      <c r="E26" s="74"/>
      <c r="F26" s="74"/>
      <c r="G26" s="75" t="s">
        <v>18</v>
      </c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7"/>
      <c r="CA26" s="1" t="s">
        <v>59</v>
      </c>
    </row>
    <row r="27" spans="1:79" ht="57" customHeight="1" x14ac:dyDescent="0.2">
      <c r="A27" s="72" t="s">
        <v>11</v>
      </c>
      <c r="B27" s="72"/>
      <c r="C27" s="72"/>
      <c r="D27" s="72"/>
      <c r="E27" s="72"/>
      <c r="F27" s="72"/>
      <c r="G27" s="116" t="s">
        <v>97</v>
      </c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8"/>
      <c r="CA27" s="1" t="s">
        <v>57</v>
      </c>
    </row>
    <row r="28" spans="1:79" ht="12.75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</row>
    <row r="29" spans="1:79" ht="15.95" customHeight="1" x14ac:dyDescent="0.2">
      <c r="A29" s="58" t="s">
        <v>48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</row>
    <row r="30" spans="1:79" ht="42.75" customHeight="1" x14ac:dyDescent="0.2">
      <c r="A30" s="123" t="s">
        <v>98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3"/>
      <c r="BG30" s="123"/>
      <c r="BH30" s="123"/>
      <c r="BI30" s="123"/>
      <c r="BJ30" s="123"/>
      <c r="BK30" s="123"/>
      <c r="BL30" s="123"/>
    </row>
    <row r="31" spans="1:79" ht="12.75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</row>
    <row r="32" spans="1:79" ht="15.75" customHeight="1" x14ac:dyDescent="0.2">
      <c r="A32" s="58" t="s">
        <v>49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</row>
    <row r="33" spans="1:79" ht="27.75" customHeight="1" x14ac:dyDescent="0.2">
      <c r="A33" s="120" t="s">
        <v>6</v>
      </c>
      <c r="B33" s="120"/>
      <c r="C33" s="120"/>
      <c r="D33" s="120"/>
      <c r="E33" s="120"/>
      <c r="F33" s="120"/>
      <c r="G33" s="113" t="s">
        <v>46</v>
      </c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5"/>
    </row>
    <row r="34" spans="1:79" ht="15.75" x14ac:dyDescent="0.2">
      <c r="A34" s="72">
        <v>1</v>
      </c>
      <c r="B34" s="72"/>
      <c r="C34" s="72"/>
      <c r="D34" s="72"/>
      <c r="E34" s="72"/>
      <c r="F34" s="72"/>
      <c r="G34" s="113">
        <v>2</v>
      </c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5"/>
    </row>
    <row r="35" spans="1:79" ht="10.5" hidden="1" customHeight="1" x14ac:dyDescent="0.2">
      <c r="A35" s="74" t="s">
        <v>17</v>
      </c>
      <c r="B35" s="74"/>
      <c r="C35" s="74"/>
      <c r="D35" s="74"/>
      <c r="E35" s="74"/>
      <c r="F35" s="74"/>
      <c r="G35" s="75" t="s">
        <v>18</v>
      </c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7"/>
      <c r="CA35" s="1" t="s">
        <v>60</v>
      </c>
    </row>
    <row r="36" spans="1:79" ht="36.75" customHeight="1" x14ac:dyDescent="0.2">
      <c r="A36" s="72" t="s">
        <v>11</v>
      </c>
      <c r="B36" s="72"/>
      <c r="C36" s="72"/>
      <c r="D36" s="72"/>
      <c r="E36" s="72"/>
      <c r="F36" s="72"/>
      <c r="G36" s="116" t="s">
        <v>99</v>
      </c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2"/>
      <c r="CA36" s="1" t="s">
        <v>58</v>
      </c>
    </row>
    <row r="38" spans="1:79" ht="15.75" customHeight="1" x14ac:dyDescent="0.2">
      <c r="A38" s="58" t="s">
        <v>50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</row>
    <row r="39" spans="1:79" ht="15" customHeight="1" x14ac:dyDescent="0.2">
      <c r="A39" s="105" t="s">
        <v>68</v>
      </c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</row>
    <row r="40" spans="1:79" ht="48" customHeight="1" x14ac:dyDescent="0.2">
      <c r="A40" s="72" t="s">
        <v>6</v>
      </c>
      <c r="B40" s="72"/>
      <c r="C40" s="72" t="s">
        <v>32</v>
      </c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 t="s">
        <v>29</v>
      </c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 t="s">
        <v>53</v>
      </c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 t="s">
        <v>3</v>
      </c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2"/>
      <c r="BQ40" s="72"/>
    </row>
    <row r="41" spans="1:79" ht="39" customHeight="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 t="s">
        <v>5</v>
      </c>
      <c r="AB41" s="72"/>
      <c r="AC41" s="72"/>
      <c r="AD41" s="72"/>
      <c r="AE41" s="72"/>
      <c r="AF41" s="72" t="s">
        <v>4</v>
      </c>
      <c r="AG41" s="72"/>
      <c r="AH41" s="72"/>
      <c r="AI41" s="72"/>
      <c r="AJ41" s="72"/>
      <c r="AK41" s="72" t="s">
        <v>30</v>
      </c>
      <c r="AL41" s="72"/>
      <c r="AM41" s="72"/>
      <c r="AN41" s="72"/>
      <c r="AO41" s="72"/>
      <c r="AP41" s="72" t="s">
        <v>5</v>
      </c>
      <c r="AQ41" s="72"/>
      <c r="AR41" s="72"/>
      <c r="AS41" s="72"/>
      <c r="AT41" s="72"/>
      <c r="AU41" s="72" t="s">
        <v>4</v>
      </c>
      <c r="AV41" s="72"/>
      <c r="AW41" s="72"/>
      <c r="AX41" s="72"/>
      <c r="AY41" s="72"/>
      <c r="AZ41" s="72" t="s">
        <v>30</v>
      </c>
      <c r="BA41" s="72"/>
      <c r="BB41" s="72"/>
      <c r="BC41" s="72"/>
      <c r="BD41" s="72" t="s">
        <v>5</v>
      </c>
      <c r="BE41" s="72"/>
      <c r="BF41" s="72"/>
      <c r="BG41" s="72"/>
      <c r="BH41" s="72"/>
      <c r="BI41" s="72" t="s">
        <v>4</v>
      </c>
      <c r="BJ41" s="72"/>
      <c r="BK41" s="72"/>
      <c r="BL41" s="72"/>
      <c r="BM41" s="72"/>
      <c r="BN41" s="72" t="s">
        <v>31</v>
      </c>
      <c r="BO41" s="72"/>
      <c r="BP41" s="72"/>
      <c r="BQ41" s="72"/>
    </row>
    <row r="42" spans="1:79" ht="15.95" customHeight="1" x14ac:dyDescent="0.2">
      <c r="A42" s="101">
        <v>1</v>
      </c>
      <c r="B42" s="101"/>
      <c r="C42" s="101">
        <v>2</v>
      </c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98">
        <v>3</v>
      </c>
      <c r="AB42" s="99"/>
      <c r="AC42" s="99"/>
      <c r="AD42" s="99"/>
      <c r="AE42" s="100"/>
      <c r="AF42" s="98">
        <v>4</v>
      </c>
      <c r="AG42" s="99"/>
      <c r="AH42" s="99"/>
      <c r="AI42" s="99"/>
      <c r="AJ42" s="100"/>
      <c r="AK42" s="98">
        <v>5</v>
      </c>
      <c r="AL42" s="99"/>
      <c r="AM42" s="99"/>
      <c r="AN42" s="99"/>
      <c r="AO42" s="100"/>
      <c r="AP42" s="98">
        <v>6</v>
      </c>
      <c r="AQ42" s="99"/>
      <c r="AR42" s="99"/>
      <c r="AS42" s="99"/>
      <c r="AT42" s="100"/>
      <c r="AU42" s="98">
        <v>7</v>
      </c>
      <c r="AV42" s="99"/>
      <c r="AW42" s="99"/>
      <c r="AX42" s="99"/>
      <c r="AY42" s="100"/>
      <c r="AZ42" s="98">
        <v>8</v>
      </c>
      <c r="BA42" s="99"/>
      <c r="BB42" s="99"/>
      <c r="BC42" s="100"/>
      <c r="BD42" s="98">
        <v>9</v>
      </c>
      <c r="BE42" s="99"/>
      <c r="BF42" s="99"/>
      <c r="BG42" s="99"/>
      <c r="BH42" s="100"/>
      <c r="BI42" s="101">
        <v>10</v>
      </c>
      <c r="BJ42" s="101"/>
      <c r="BK42" s="101"/>
      <c r="BL42" s="101"/>
      <c r="BM42" s="101"/>
      <c r="BN42" s="101">
        <v>11</v>
      </c>
      <c r="BO42" s="101"/>
      <c r="BP42" s="101"/>
      <c r="BQ42" s="101"/>
    </row>
    <row r="43" spans="1:79" ht="15.75" hidden="1" customHeight="1" x14ac:dyDescent="0.2">
      <c r="A43" s="74" t="s">
        <v>17</v>
      </c>
      <c r="B43" s="74"/>
      <c r="C43" s="106" t="s">
        <v>18</v>
      </c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7"/>
      <c r="AA43" s="61" t="s">
        <v>14</v>
      </c>
      <c r="AB43" s="61"/>
      <c r="AC43" s="61"/>
      <c r="AD43" s="61"/>
      <c r="AE43" s="61"/>
      <c r="AF43" s="61" t="s">
        <v>13</v>
      </c>
      <c r="AG43" s="61"/>
      <c r="AH43" s="61"/>
      <c r="AI43" s="61"/>
      <c r="AJ43" s="61"/>
      <c r="AK43" s="93" t="s">
        <v>20</v>
      </c>
      <c r="AL43" s="93"/>
      <c r="AM43" s="93"/>
      <c r="AN43" s="93"/>
      <c r="AO43" s="93"/>
      <c r="AP43" s="61" t="s">
        <v>15</v>
      </c>
      <c r="AQ43" s="61"/>
      <c r="AR43" s="61"/>
      <c r="AS43" s="61"/>
      <c r="AT43" s="61"/>
      <c r="AU43" s="61" t="s">
        <v>16</v>
      </c>
      <c r="AV43" s="61"/>
      <c r="AW43" s="61"/>
      <c r="AX43" s="61"/>
      <c r="AY43" s="61"/>
      <c r="AZ43" s="93" t="s">
        <v>20</v>
      </c>
      <c r="BA43" s="93"/>
      <c r="BB43" s="93"/>
      <c r="BC43" s="93"/>
      <c r="BD43" s="108" t="s">
        <v>36</v>
      </c>
      <c r="BE43" s="108"/>
      <c r="BF43" s="108"/>
      <c r="BG43" s="108"/>
      <c r="BH43" s="108"/>
      <c r="BI43" s="108" t="s">
        <v>36</v>
      </c>
      <c r="BJ43" s="108"/>
      <c r="BK43" s="108"/>
      <c r="BL43" s="108"/>
      <c r="BM43" s="108"/>
      <c r="BN43" s="94" t="s">
        <v>20</v>
      </c>
      <c r="BO43" s="94"/>
      <c r="BP43" s="94"/>
      <c r="BQ43" s="94"/>
      <c r="CA43" s="1" t="s">
        <v>23</v>
      </c>
    </row>
    <row r="44" spans="1:79" ht="36.75" customHeight="1" x14ac:dyDescent="0.2">
      <c r="A44" s="101" t="s">
        <v>11</v>
      </c>
      <c r="B44" s="101"/>
      <c r="C44" s="129" t="s">
        <v>100</v>
      </c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30">
        <v>80630501</v>
      </c>
      <c r="AB44" s="131"/>
      <c r="AC44" s="131"/>
      <c r="AD44" s="131"/>
      <c r="AE44" s="132"/>
      <c r="AF44" s="130">
        <v>17100871.260000002</v>
      </c>
      <c r="AG44" s="131"/>
      <c r="AH44" s="131"/>
      <c r="AI44" s="131"/>
      <c r="AJ44" s="132"/>
      <c r="AK44" s="130">
        <f>SUM(AA44:AJ44)</f>
        <v>97731372.260000005</v>
      </c>
      <c r="AL44" s="131"/>
      <c r="AM44" s="131"/>
      <c r="AN44" s="131"/>
      <c r="AO44" s="132"/>
      <c r="AP44" s="130">
        <v>79068201.260000005</v>
      </c>
      <c r="AQ44" s="131"/>
      <c r="AR44" s="131"/>
      <c r="AS44" s="131"/>
      <c r="AT44" s="132"/>
      <c r="AU44" s="130">
        <v>15456184.26</v>
      </c>
      <c r="AV44" s="131"/>
      <c r="AW44" s="131"/>
      <c r="AX44" s="131"/>
      <c r="AY44" s="132"/>
      <c r="AZ44" s="130">
        <f>SUM(AP44:AY44)</f>
        <v>94524385.520000011</v>
      </c>
      <c r="BA44" s="131"/>
      <c r="BB44" s="131"/>
      <c r="BC44" s="132"/>
      <c r="BD44" s="130">
        <f>AP44-AA44</f>
        <v>-1562299.7399999946</v>
      </c>
      <c r="BE44" s="131"/>
      <c r="BF44" s="131"/>
      <c r="BG44" s="131"/>
      <c r="BH44" s="132"/>
      <c r="BI44" s="128">
        <f>AU44-AF44</f>
        <v>-1644687.0000000019</v>
      </c>
      <c r="BJ44" s="128"/>
      <c r="BK44" s="128"/>
      <c r="BL44" s="128"/>
      <c r="BM44" s="128"/>
      <c r="BN44" s="128">
        <f>SUM(BD44:BM44)</f>
        <v>-3206986.7399999965</v>
      </c>
      <c r="BO44" s="128"/>
      <c r="BP44" s="128"/>
      <c r="BQ44" s="128"/>
    </row>
    <row r="45" spans="1:79" ht="36.75" customHeight="1" x14ac:dyDescent="0.2">
      <c r="A45" s="101" t="s">
        <v>40</v>
      </c>
      <c r="B45" s="101"/>
      <c r="C45" s="129" t="s">
        <v>101</v>
      </c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30">
        <v>13250000</v>
      </c>
      <c r="AB45" s="131"/>
      <c r="AC45" s="131"/>
      <c r="AD45" s="131"/>
      <c r="AE45" s="132"/>
      <c r="AF45" s="130">
        <v>2126580</v>
      </c>
      <c r="AG45" s="131"/>
      <c r="AH45" s="131"/>
      <c r="AI45" s="131"/>
      <c r="AJ45" s="132"/>
      <c r="AK45" s="130">
        <f t="shared" ref="AK45" si="0">SUM(AA45:AJ45)</f>
        <v>15376580</v>
      </c>
      <c r="AL45" s="131"/>
      <c r="AM45" s="131"/>
      <c r="AN45" s="131"/>
      <c r="AO45" s="132"/>
      <c r="AP45" s="130">
        <v>13250000</v>
      </c>
      <c r="AQ45" s="131"/>
      <c r="AR45" s="131"/>
      <c r="AS45" s="131"/>
      <c r="AT45" s="132"/>
      <c r="AU45" s="130">
        <v>2118032</v>
      </c>
      <c r="AV45" s="131"/>
      <c r="AW45" s="131"/>
      <c r="AX45" s="131"/>
      <c r="AY45" s="132"/>
      <c r="AZ45" s="130">
        <f t="shared" ref="AZ45" si="1">SUM(AP45:AY45)</f>
        <v>15368032</v>
      </c>
      <c r="BA45" s="131"/>
      <c r="BB45" s="131"/>
      <c r="BC45" s="132"/>
      <c r="BD45" s="130">
        <f>AP45-AA45</f>
        <v>0</v>
      </c>
      <c r="BE45" s="131"/>
      <c r="BF45" s="131"/>
      <c r="BG45" s="131"/>
      <c r="BH45" s="132"/>
      <c r="BI45" s="128">
        <f>AU45-AF45</f>
        <v>-8548</v>
      </c>
      <c r="BJ45" s="128"/>
      <c r="BK45" s="128"/>
      <c r="BL45" s="128"/>
      <c r="BM45" s="128"/>
      <c r="BN45" s="128">
        <f t="shared" ref="BN45" si="2">SUM(BD45:BM45)</f>
        <v>-8548</v>
      </c>
      <c r="BO45" s="128"/>
      <c r="BP45" s="128"/>
      <c r="BQ45" s="128"/>
    </row>
    <row r="46" spans="1:79" ht="81" customHeight="1" x14ac:dyDescent="0.2">
      <c r="A46" s="101" t="s">
        <v>41</v>
      </c>
      <c r="B46" s="101"/>
      <c r="C46" s="129" t="s">
        <v>102</v>
      </c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30">
        <v>486426</v>
      </c>
      <c r="AB46" s="131"/>
      <c r="AC46" s="131"/>
      <c r="AD46" s="131"/>
      <c r="AE46" s="132"/>
      <c r="AF46" s="130">
        <v>15200</v>
      </c>
      <c r="AG46" s="131"/>
      <c r="AH46" s="131"/>
      <c r="AI46" s="131"/>
      <c r="AJ46" s="132"/>
      <c r="AK46" s="130">
        <f t="shared" ref="AK46" si="3">SUM(AA46:AJ46)</f>
        <v>501626</v>
      </c>
      <c r="AL46" s="131"/>
      <c r="AM46" s="131"/>
      <c r="AN46" s="131"/>
      <c r="AO46" s="132"/>
      <c r="AP46" s="130">
        <v>476336</v>
      </c>
      <c r="AQ46" s="131"/>
      <c r="AR46" s="131"/>
      <c r="AS46" s="131"/>
      <c r="AT46" s="132"/>
      <c r="AU46" s="130">
        <v>15152</v>
      </c>
      <c r="AV46" s="131"/>
      <c r="AW46" s="131"/>
      <c r="AX46" s="131"/>
      <c r="AY46" s="132"/>
      <c r="AZ46" s="130">
        <f t="shared" ref="AZ46" si="4">SUM(AP46:AY46)</f>
        <v>491488</v>
      </c>
      <c r="BA46" s="131"/>
      <c r="BB46" s="131"/>
      <c r="BC46" s="132"/>
      <c r="BD46" s="130">
        <f>AP46-AA46</f>
        <v>-10090</v>
      </c>
      <c r="BE46" s="131"/>
      <c r="BF46" s="131"/>
      <c r="BG46" s="131"/>
      <c r="BH46" s="132"/>
      <c r="BI46" s="128">
        <f t="shared" ref="BI46" si="5">AU46-AF46</f>
        <v>-48</v>
      </c>
      <c r="BJ46" s="128"/>
      <c r="BK46" s="128"/>
      <c r="BL46" s="128"/>
      <c r="BM46" s="128"/>
      <c r="BN46" s="128">
        <f t="shared" ref="BN46" si="6">SUM(BD46:BM46)</f>
        <v>-10138</v>
      </c>
      <c r="BO46" s="128"/>
      <c r="BP46" s="128"/>
      <c r="BQ46" s="128"/>
    </row>
    <row r="47" spans="1:79" s="20" customFormat="1" ht="15.75" x14ac:dyDescent="0.25">
      <c r="A47" s="102"/>
      <c r="B47" s="102"/>
      <c r="C47" s="103" t="s">
        <v>61</v>
      </c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4"/>
      <c r="AA47" s="87">
        <f>SUM(AA44:AE46)</f>
        <v>94366927</v>
      </c>
      <c r="AB47" s="87"/>
      <c r="AC47" s="87"/>
      <c r="AD47" s="87"/>
      <c r="AE47" s="87"/>
      <c r="AF47" s="87">
        <f>SUM(AF44:AJ46)</f>
        <v>19242651.260000002</v>
      </c>
      <c r="AG47" s="87"/>
      <c r="AH47" s="87"/>
      <c r="AI47" s="87"/>
      <c r="AJ47" s="87"/>
      <c r="AK47" s="87">
        <f>AA47+AF47</f>
        <v>113609578.26000001</v>
      </c>
      <c r="AL47" s="87"/>
      <c r="AM47" s="87"/>
      <c r="AN47" s="87"/>
      <c r="AO47" s="87"/>
      <c r="AP47" s="87">
        <f>SUM(AP44:AT46)</f>
        <v>92794537.260000005</v>
      </c>
      <c r="AQ47" s="87"/>
      <c r="AR47" s="87"/>
      <c r="AS47" s="87"/>
      <c r="AT47" s="87"/>
      <c r="AU47" s="87">
        <f>SUM(AU44:AY46)</f>
        <v>17589368.259999998</v>
      </c>
      <c r="AV47" s="87"/>
      <c r="AW47" s="87"/>
      <c r="AX47" s="87"/>
      <c r="AY47" s="87"/>
      <c r="AZ47" s="87">
        <f>AP47+AU47</f>
        <v>110383905.52000001</v>
      </c>
      <c r="BA47" s="87"/>
      <c r="BB47" s="87"/>
      <c r="BC47" s="87"/>
      <c r="BD47" s="87">
        <f>AP47-AA47</f>
        <v>-1572389.7399999946</v>
      </c>
      <c r="BE47" s="87"/>
      <c r="BF47" s="87"/>
      <c r="BG47" s="87"/>
      <c r="BH47" s="87"/>
      <c r="BI47" s="87">
        <f>AU47-AF47</f>
        <v>-1653283.0000000037</v>
      </c>
      <c r="BJ47" s="87"/>
      <c r="BK47" s="87"/>
      <c r="BL47" s="87"/>
      <c r="BM47" s="87"/>
      <c r="BN47" s="87">
        <f>BD47+BI47</f>
        <v>-3225672.7399999984</v>
      </c>
      <c r="BO47" s="87"/>
      <c r="BP47" s="87"/>
      <c r="BQ47" s="87"/>
      <c r="CA47" s="20" t="s">
        <v>24</v>
      </c>
    </row>
    <row r="48" spans="1:79" s="19" customFormat="1" ht="15.75" x14ac:dyDescent="0.2">
      <c r="A48" s="35" t="s">
        <v>69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36"/>
      <c r="CA48" s="19" t="s">
        <v>24</v>
      </c>
    </row>
    <row r="50" spans="1:79" ht="15.75" customHeight="1" x14ac:dyDescent="0.2">
      <c r="A50" s="58" t="s">
        <v>51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</row>
    <row r="51" spans="1:79" ht="15" customHeight="1" x14ac:dyDescent="0.2">
      <c r="A51" s="105" t="s">
        <v>68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</row>
    <row r="52" spans="1:79" ht="28.5" customHeight="1" x14ac:dyDescent="0.2">
      <c r="A52" s="72" t="s">
        <v>33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 t="s">
        <v>29</v>
      </c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 t="s">
        <v>53</v>
      </c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 t="s">
        <v>3</v>
      </c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2"/>
      <c r="BN52" s="2"/>
      <c r="BO52" s="2"/>
      <c r="BP52" s="2"/>
      <c r="BQ52" s="2"/>
    </row>
    <row r="53" spans="1:79" ht="41.25" customHeight="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 t="s">
        <v>5</v>
      </c>
      <c r="R53" s="72"/>
      <c r="S53" s="72"/>
      <c r="T53" s="72"/>
      <c r="U53" s="72"/>
      <c r="V53" s="72" t="s">
        <v>4</v>
      </c>
      <c r="W53" s="72"/>
      <c r="X53" s="72"/>
      <c r="Y53" s="72"/>
      <c r="Z53" s="72"/>
      <c r="AA53" s="72" t="s">
        <v>30</v>
      </c>
      <c r="AB53" s="72"/>
      <c r="AC53" s="72"/>
      <c r="AD53" s="72"/>
      <c r="AE53" s="72"/>
      <c r="AF53" s="72"/>
      <c r="AG53" s="72" t="s">
        <v>5</v>
      </c>
      <c r="AH53" s="72"/>
      <c r="AI53" s="72"/>
      <c r="AJ53" s="72"/>
      <c r="AK53" s="72"/>
      <c r="AL53" s="72" t="s">
        <v>4</v>
      </c>
      <c r="AM53" s="72"/>
      <c r="AN53" s="72"/>
      <c r="AO53" s="72"/>
      <c r="AP53" s="72"/>
      <c r="AQ53" s="72" t="s">
        <v>30</v>
      </c>
      <c r="AR53" s="72"/>
      <c r="AS53" s="72"/>
      <c r="AT53" s="72"/>
      <c r="AU53" s="72"/>
      <c r="AV53" s="72"/>
      <c r="AW53" s="35" t="s">
        <v>5</v>
      </c>
      <c r="AX53" s="73"/>
      <c r="AY53" s="73"/>
      <c r="AZ53" s="73"/>
      <c r="BA53" s="36"/>
      <c r="BB53" s="35" t="s">
        <v>4</v>
      </c>
      <c r="BC53" s="73"/>
      <c r="BD53" s="73"/>
      <c r="BE53" s="73"/>
      <c r="BF53" s="36"/>
      <c r="BG53" s="72" t="s">
        <v>30</v>
      </c>
      <c r="BH53" s="72"/>
      <c r="BI53" s="72"/>
      <c r="BJ53" s="72"/>
      <c r="BK53" s="72"/>
      <c r="BL53" s="72"/>
      <c r="BM53" s="2"/>
      <c r="BN53" s="2"/>
      <c r="BO53" s="2"/>
      <c r="BP53" s="2"/>
      <c r="BQ53" s="2"/>
    </row>
    <row r="54" spans="1:79" ht="15.95" customHeight="1" x14ac:dyDescent="0.25">
      <c r="A54" s="72">
        <v>1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>
        <v>2</v>
      </c>
      <c r="R54" s="72"/>
      <c r="S54" s="72"/>
      <c r="T54" s="72"/>
      <c r="U54" s="72"/>
      <c r="V54" s="72">
        <v>3</v>
      </c>
      <c r="W54" s="72"/>
      <c r="X54" s="72"/>
      <c r="Y54" s="72"/>
      <c r="Z54" s="72"/>
      <c r="AA54" s="72">
        <v>4</v>
      </c>
      <c r="AB54" s="72"/>
      <c r="AC54" s="72"/>
      <c r="AD54" s="72"/>
      <c r="AE54" s="72"/>
      <c r="AF54" s="72"/>
      <c r="AG54" s="72">
        <v>5</v>
      </c>
      <c r="AH54" s="72"/>
      <c r="AI54" s="72"/>
      <c r="AJ54" s="72"/>
      <c r="AK54" s="72"/>
      <c r="AL54" s="72">
        <v>6</v>
      </c>
      <c r="AM54" s="72"/>
      <c r="AN54" s="72"/>
      <c r="AO54" s="72"/>
      <c r="AP54" s="72"/>
      <c r="AQ54" s="72">
        <v>7</v>
      </c>
      <c r="AR54" s="72"/>
      <c r="AS54" s="72"/>
      <c r="AT54" s="72"/>
      <c r="AU54" s="72"/>
      <c r="AV54" s="72"/>
      <c r="AW54" s="72">
        <v>8</v>
      </c>
      <c r="AX54" s="72"/>
      <c r="AY54" s="72"/>
      <c r="AZ54" s="72"/>
      <c r="BA54" s="72"/>
      <c r="BB54" s="92">
        <v>9</v>
      </c>
      <c r="BC54" s="92"/>
      <c r="BD54" s="92"/>
      <c r="BE54" s="92"/>
      <c r="BF54" s="92"/>
      <c r="BG54" s="92">
        <v>10</v>
      </c>
      <c r="BH54" s="92"/>
      <c r="BI54" s="92"/>
      <c r="BJ54" s="92"/>
      <c r="BK54" s="92"/>
      <c r="BL54" s="92"/>
      <c r="BM54" s="6"/>
      <c r="BN54" s="6"/>
      <c r="BO54" s="6"/>
      <c r="BP54" s="6"/>
      <c r="BQ54" s="6"/>
    </row>
    <row r="55" spans="1:79" ht="18" hidden="1" customHeight="1" x14ac:dyDescent="0.2">
      <c r="A55" s="78" t="s">
        <v>18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61" t="s">
        <v>14</v>
      </c>
      <c r="R55" s="61"/>
      <c r="S55" s="61"/>
      <c r="T55" s="61"/>
      <c r="U55" s="61"/>
      <c r="V55" s="61" t="s">
        <v>13</v>
      </c>
      <c r="W55" s="61"/>
      <c r="X55" s="61"/>
      <c r="Y55" s="61"/>
      <c r="Z55" s="61"/>
      <c r="AA55" s="93" t="s">
        <v>20</v>
      </c>
      <c r="AB55" s="94"/>
      <c r="AC55" s="94"/>
      <c r="AD55" s="94"/>
      <c r="AE55" s="94"/>
      <c r="AF55" s="94"/>
      <c r="AG55" s="61" t="s">
        <v>15</v>
      </c>
      <c r="AH55" s="61"/>
      <c r="AI55" s="61"/>
      <c r="AJ55" s="61"/>
      <c r="AK55" s="61"/>
      <c r="AL55" s="61" t="s">
        <v>16</v>
      </c>
      <c r="AM55" s="61"/>
      <c r="AN55" s="61"/>
      <c r="AO55" s="61"/>
      <c r="AP55" s="61"/>
      <c r="AQ55" s="93" t="s">
        <v>20</v>
      </c>
      <c r="AR55" s="94"/>
      <c r="AS55" s="94"/>
      <c r="AT55" s="94"/>
      <c r="AU55" s="94"/>
      <c r="AV55" s="94"/>
      <c r="AW55" s="95" t="s">
        <v>21</v>
      </c>
      <c r="AX55" s="96"/>
      <c r="AY55" s="96"/>
      <c r="AZ55" s="96"/>
      <c r="BA55" s="97"/>
      <c r="BB55" s="95" t="s">
        <v>21</v>
      </c>
      <c r="BC55" s="96"/>
      <c r="BD55" s="96"/>
      <c r="BE55" s="96"/>
      <c r="BF55" s="97"/>
      <c r="BG55" s="94" t="s">
        <v>20</v>
      </c>
      <c r="BH55" s="94"/>
      <c r="BI55" s="94"/>
      <c r="BJ55" s="94"/>
      <c r="BK55" s="94"/>
      <c r="BL55" s="94"/>
      <c r="BM55" s="7"/>
      <c r="BN55" s="7"/>
      <c r="BO55" s="7"/>
      <c r="BP55" s="7"/>
      <c r="BQ55" s="7"/>
      <c r="CA55" s="1" t="s">
        <v>25</v>
      </c>
    </row>
    <row r="56" spans="1:79" ht="68.25" customHeight="1" x14ac:dyDescent="0.25">
      <c r="A56" s="88" t="s">
        <v>70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90"/>
      <c r="Q56" s="91">
        <v>94366927</v>
      </c>
      <c r="R56" s="91"/>
      <c r="S56" s="91"/>
      <c r="T56" s="91"/>
      <c r="U56" s="91"/>
      <c r="V56" s="91">
        <v>19242651.260000002</v>
      </c>
      <c r="W56" s="91"/>
      <c r="X56" s="91"/>
      <c r="Y56" s="91"/>
      <c r="Z56" s="91"/>
      <c r="AA56" s="91">
        <f>SUM(Q56:Z56)</f>
        <v>113609578.26000001</v>
      </c>
      <c r="AB56" s="91"/>
      <c r="AC56" s="91"/>
      <c r="AD56" s="91"/>
      <c r="AE56" s="91"/>
      <c r="AF56" s="91"/>
      <c r="AG56" s="91">
        <v>92794537.260000005</v>
      </c>
      <c r="AH56" s="91"/>
      <c r="AI56" s="91"/>
      <c r="AJ56" s="91"/>
      <c r="AK56" s="91"/>
      <c r="AL56" s="91">
        <v>17589368.260000002</v>
      </c>
      <c r="AM56" s="91"/>
      <c r="AN56" s="91"/>
      <c r="AO56" s="91"/>
      <c r="AP56" s="91"/>
      <c r="AQ56" s="91">
        <f>SUM(AG56:AP56)</f>
        <v>110383905.52000001</v>
      </c>
      <c r="AR56" s="91"/>
      <c r="AS56" s="91"/>
      <c r="AT56" s="91"/>
      <c r="AU56" s="91"/>
      <c r="AV56" s="91"/>
      <c r="AW56" s="91">
        <f>AG56-Q56</f>
        <v>-1572389.7399999946</v>
      </c>
      <c r="AX56" s="91"/>
      <c r="AY56" s="91"/>
      <c r="AZ56" s="91"/>
      <c r="BA56" s="91"/>
      <c r="BB56" s="91">
        <f>AL56-V56</f>
        <v>-1653283</v>
      </c>
      <c r="BC56" s="91"/>
      <c r="BD56" s="91"/>
      <c r="BE56" s="91"/>
      <c r="BF56" s="91"/>
      <c r="BG56" s="91">
        <f>SUM(AW56:BF56)</f>
        <v>-3225672.7399999946</v>
      </c>
      <c r="BH56" s="91"/>
      <c r="BI56" s="91"/>
      <c r="BJ56" s="91"/>
      <c r="BK56" s="91"/>
      <c r="BL56" s="91"/>
      <c r="BM56" s="6"/>
      <c r="BN56" s="6"/>
      <c r="BO56" s="6"/>
      <c r="BP56" s="6"/>
      <c r="BQ56" s="6"/>
    </row>
    <row r="57" spans="1:79" s="20" customFormat="1" ht="15.75" x14ac:dyDescent="0.25">
      <c r="A57" s="86" t="s">
        <v>62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7">
        <f>SUM(Q56:U56)</f>
        <v>94366927</v>
      </c>
      <c r="R57" s="87"/>
      <c r="S57" s="87"/>
      <c r="T57" s="87"/>
      <c r="U57" s="87"/>
      <c r="V57" s="87">
        <f>SUM(V56:Z56)</f>
        <v>19242651.260000002</v>
      </c>
      <c r="W57" s="87"/>
      <c r="X57" s="87"/>
      <c r="Y57" s="87"/>
      <c r="Z57" s="87"/>
      <c r="AA57" s="87">
        <f>Q57+V57</f>
        <v>113609578.26000001</v>
      </c>
      <c r="AB57" s="87"/>
      <c r="AC57" s="87"/>
      <c r="AD57" s="87"/>
      <c r="AE57" s="87"/>
      <c r="AF57" s="87"/>
      <c r="AG57" s="87">
        <f>SUM(AG56:AK56)</f>
        <v>92794537.260000005</v>
      </c>
      <c r="AH57" s="87"/>
      <c r="AI57" s="87"/>
      <c r="AJ57" s="87"/>
      <c r="AK57" s="87"/>
      <c r="AL57" s="87">
        <f>SUM(AL56:AP56)</f>
        <v>17589368.260000002</v>
      </c>
      <c r="AM57" s="87"/>
      <c r="AN57" s="87"/>
      <c r="AO57" s="87"/>
      <c r="AP57" s="87"/>
      <c r="AQ57" s="87">
        <f>AG57+AL57</f>
        <v>110383905.52000001</v>
      </c>
      <c r="AR57" s="87"/>
      <c r="AS57" s="87"/>
      <c r="AT57" s="87"/>
      <c r="AU57" s="87"/>
      <c r="AV57" s="87"/>
      <c r="AW57" s="87">
        <f>SUM(AW56:BA56)</f>
        <v>-1572389.7399999946</v>
      </c>
      <c r="AX57" s="87"/>
      <c r="AY57" s="87"/>
      <c r="AZ57" s="87"/>
      <c r="BA57" s="87"/>
      <c r="BB57" s="87">
        <f>SUM(BB56:BF56)</f>
        <v>-1653283</v>
      </c>
      <c r="BC57" s="87"/>
      <c r="BD57" s="87"/>
      <c r="BE57" s="87"/>
      <c r="BF57" s="87"/>
      <c r="BG57" s="87">
        <f>AW57+BB57</f>
        <v>-3225672.7399999946</v>
      </c>
      <c r="BH57" s="87"/>
      <c r="BI57" s="87"/>
      <c r="BJ57" s="87"/>
      <c r="BK57" s="87"/>
      <c r="BL57" s="87"/>
      <c r="BM57" s="21"/>
      <c r="BN57" s="21"/>
      <c r="BO57" s="21"/>
      <c r="BP57" s="21"/>
      <c r="BQ57" s="21"/>
      <c r="CA57" s="20" t="s">
        <v>26</v>
      </c>
    </row>
    <row r="59" spans="1:79" ht="15.75" customHeight="1" x14ac:dyDescent="0.2">
      <c r="A59" s="58" t="s">
        <v>52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</row>
    <row r="61" spans="1:79" ht="45" customHeight="1" x14ac:dyDescent="0.2">
      <c r="A61" s="79" t="s">
        <v>10</v>
      </c>
      <c r="B61" s="80"/>
      <c r="C61" s="79" t="s">
        <v>9</v>
      </c>
      <c r="D61" s="83"/>
      <c r="E61" s="83"/>
      <c r="F61" s="83"/>
      <c r="G61" s="83"/>
      <c r="H61" s="83"/>
      <c r="I61" s="80"/>
      <c r="J61" s="79" t="s">
        <v>8</v>
      </c>
      <c r="K61" s="83"/>
      <c r="L61" s="83"/>
      <c r="M61" s="83"/>
      <c r="N61" s="80"/>
      <c r="O61" s="79" t="s">
        <v>7</v>
      </c>
      <c r="P61" s="83"/>
      <c r="Q61" s="83"/>
      <c r="R61" s="83"/>
      <c r="S61" s="83"/>
      <c r="T61" s="83"/>
      <c r="U61" s="83"/>
      <c r="V61" s="83"/>
      <c r="W61" s="83"/>
      <c r="X61" s="80"/>
      <c r="Y61" s="72" t="s">
        <v>29</v>
      </c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 t="s">
        <v>54</v>
      </c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85" t="s">
        <v>3</v>
      </c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5"/>
      <c r="BR61" s="9"/>
      <c r="BS61" s="9"/>
      <c r="BT61" s="9"/>
      <c r="BU61" s="9"/>
      <c r="BV61" s="9"/>
      <c r="BW61" s="9"/>
      <c r="BX61" s="9"/>
      <c r="BY61" s="9"/>
      <c r="BZ61" s="8"/>
    </row>
    <row r="62" spans="1:79" ht="32.25" customHeight="1" x14ac:dyDescent="0.2">
      <c r="A62" s="81"/>
      <c r="B62" s="82"/>
      <c r="C62" s="81"/>
      <c r="D62" s="84"/>
      <c r="E62" s="84"/>
      <c r="F62" s="84"/>
      <c r="G62" s="84"/>
      <c r="H62" s="84"/>
      <c r="I62" s="82"/>
      <c r="J62" s="81"/>
      <c r="K62" s="84"/>
      <c r="L62" s="84"/>
      <c r="M62" s="84"/>
      <c r="N62" s="82"/>
      <c r="O62" s="81"/>
      <c r="P62" s="84"/>
      <c r="Q62" s="84"/>
      <c r="R62" s="84"/>
      <c r="S62" s="84"/>
      <c r="T62" s="84"/>
      <c r="U62" s="84"/>
      <c r="V62" s="84"/>
      <c r="W62" s="84"/>
      <c r="X62" s="82"/>
      <c r="Y62" s="35" t="s">
        <v>5</v>
      </c>
      <c r="Z62" s="73"/>
      <c r="AA62" s="73"/>
      <c r="AB62" s="73"/>
      <c r="AC62" s="36"/>
      <c r="AD62" s="35" t="s">
        <v>4</v>
      </c>
      <c r="AE62" s="73"/>
      <c r="AF62" s="73"/>
      <c r="AG62" s="73"/>
      <c r="AH62" s="36"/>
      <c r="AI62" s="72" t="s">
        <v>30</v>
      </c>
      <c r="AJ62" s="72"/>
      <c r="AK62" s="72"/>
      <c r="AL62" s="72"/>
      <c r="AM62" s="72"/>
      <c r="AN62" s="72" t="s">
        <v>5</v>
      </c>
      <c r="AO62" s="72"/>
      <c r="AP62" s="72"/>
      <c r="AQ62" s="72"/>
      <c r="AR62" s="72"/>
      <c r="AS62" s="72" t="s">
        <v>4</v>
      </c>
      <c r="AT62" s="72"/>
      <c r="AU62" s="72"/>
      <c r="AV62" s="72"/>
      <c r="AW62" s="72"/>
      <c r="AX62" s="72" t="s">
        <v>30</v>
      </c>
      <c r="AY62" s="72"/>
      <c r="AZ62" s="72"/>
      <c r="BA62" s="72"/>
      <c r="BB62" s="72"/>
      <c r="BC62" s="72" t="s">
        <v>5</v>
      </c>
      <c r="BD62" s="72"/>
      <c r="BE62" s="72"/>
      <c r="BF62" s="72"/>
      <c r="BG62" s="72"/>
      <c r="BH62" s="72" t="s">
        <v>4</v>
      </c>
      <c r="BI62" s="72"/>
      <c r="BJ62" s="72"/>
      <c r="BK62" s="72"/>
      <c r="BL62" s="72"/>
      <c r="BM62" s="72" t="s">
        <v>30</v>
      </c>
      <c r="BN62" s="72"/>
      <c r="BO62" s="72"/>
      <c r="BP62" s="72"/>
      <c r="BQ62" s="72"/>
      <c r="BR62" s="2"/>
      <c r="BS62" s="2"/>
      <c r="BT62" s="2"/>
      <c r="BU62" s="2"/>
      <c r="BV62" s="2"/>
      <c r="BW62" s="2"/>
      <c r="BX62" s="2"/>
      <c r="BY62" s="2"/>
      <c r="BZ62" s="8"/>
    </row>
    <row r="63" spans="1:79" ht="15.95" customHeight="1" x14ac:dyDescent="0.2">
      <c r="A63" s="72">
        <v>1</v>
      </c>
      <c r="B63" s="72"/>
      <c r="C63" s="72">
        <v>2</v>
      </c>
      <c r="D63" s="72"/>
      <c r="E63" s="72"/>
      <c r="F63" s="72"/>
      <c r="G63" s="72"/>
      <c r="H63" s="72"/>
      <c r="I63" s="72"/>
      <c r="J63" s="72">
        <v>3</v>
      </c>
      <c r="K63" s="72"/>
      <c r="L63" s="72"/>
      <c r="M63" s="72"/>
      <c r="N63" s="72"/>
      <c r="O63" s="72">
        <v>4</v>
      </c>
      <c r="P63" s="72"/>
      <c r="Q63" s="72"/>
      <c r="R63" s="72"/>
      <c r="S63" s="72"/>
      <c r="T63" s="72"/>
      <c r="U63" s="72"/>
      <c r="V63" s="72"/>
      <c r="W63" s="72"/>
      <c r="X63" s="72"/>
      <c r="Y63" s="72">
        <v>5</v>
      </c>
      <c r="Z63" s="72"/>
      <c r="AA63" s="72"/>
      <c r="AB63" s="72"/>
      <c r="AC63" s="72"/>
      <c r="AD63" s="72">
        <v>6</v>
      </c>
      <c r="AE63" s="72"/>
      <c r="AF63" s="72"/>
      <c r="AG63" s="72"/>
      <c r="AH63" s="72"/>
      <c r="AI63" s="72">
        <v>7</v>
      </c>
      <c r="AJ63" s="72"/>
      <c r="AK63" s="72"/>
      <c r="AL63" s="72"/>
      <c r="AM63" s="72"/>
      <c r="AN63" s="35">
        <v>8</v>
      </c>
      <c r="AO63" s="73"/>
      <c r="AP63" s="73"/>
      <c r="AQ63" s="73"/>
      <c r="AR63" s="36"/>
      <c r="AS63" s="35">
        <v>9</v>
      </c>
      <c r="AT63" s="73"/>
      <c r="AU63" s="73"/>
      <c r="AV63" s="73"/>
      <c r="AW63" s="36"/>
      <c r="AX63" s="35">
        <v>10</v>
      </c>
      <c r="AY63" s="73"/>
      <c r="AZ63" s="73"/>
      <c r="BA63" s="73"/>
      <c r="BB63" s="36"/>
      <c r="BC63" s="35">
        <v>11</v>
      </c>
      <c r="BD63" s="73"/>
      <c r="BE63" s="73"/>
      <c r="BF63" s="73"/>
      <c r="BG63" s="36"/>
      <c r="BH63" s="35">
        <v>12</v>
      </c>
      <c r="BI63" s="73"/>
      <c r="BJ63" s="73"/>
      <c r="BK63" s="73"/>
      <c r="BL63" s="36"/>
      <c r="BM63" s="35">
        <v>13</v>
      </c>
      <c r="BN63" s="73"/>
      <c r="BO63" s="73"/>
      <c r="BP63" s="73"/>
      <c r="BQ63" s="36"/>
      <c r="BR63" s="2"/>
      <c r="BS63" s="2"/>
      <c r="BT63" s="2"/>
      <c r="BU63" s="2"/>
      <c r="BV63" s="2"/>
      <c r="BW63" s="2"/>
      <c r="BX63" s="2"/>
      <c r="BY63" s="2"/>
      <c r="BZ63" s="8"/>
    </row>
    <row r="64" spans="1:79" ht="12.75" hidden="1" customHeight="1" x14ac:dyDescent="0.2">
      <c r="A64" s="74" t="s">
        <v>43</v>
      </c>
      <c r="B64" s="74"/>
      <c r="C64" s="75" t="s">
        <v>18</v>
      </c>
      <c r="D64" s="76"/>
      <c r="E64" s="76"/>
      <c r="F64" s="76"/>
      <c r="G64" s="76"/>
      <c r="H64" s="76"/>
      <c r="I64" s="77"/>
      <c r="J64" s="74" t="s">
        <v>19</v>
      </c>
      <c r="K64" s="74"/>
      <c r="L64" s="74"/>
      <c r="M64" s="74"/>
      <c r="N64" s="74"/>
      <c r="O64" s="78" t="s">
        <v>44</v>
      </c>
      <c r="P64" s="78"/>
      <c r="Q64" s="78"/>
      <c r="R64" s="78"/>
      <c r="S64" s="78"/>
      <c r="T64" s="78"/>
      <c r="U64" s="78"/>
      <c r="V64" s="78"/>
      <c r="W64" s="78"/>
      <c r="X64" s="75"/>
      <c r="Y64" s="61" t="s">
        <v>14</v>
      </c>
      <c r="Z64" s="61"/>
      <c r="AA64" s="61"/>
      <c r="AB64" s="61"/>
      <c r="AC64" s="61"/>
      <c r="AD64" s="61" t="s">
        <v>34</v>
      </c>
      <c r="AE64" s="61"/>
      <c r="AF64" s="61"/>
      <c r="AG64" s="61"/>
      <c r="AH64" s="61"/>
      <c r="AI64" s="61" t="s">
        <v>20</v>
      </c>
      <c r="AJ64" s="61"/>
      <c r="AK64" s="61"/>
      <c r="AL64" s="61"/>
      <c r="AM64" s="61"/>
      <c r="AN64" s="61" t="s">
        <v>35</v>
      </c>
      <c r="AO64" s="61"/>
      <c r="AP64" s="61"/>
      <c r="AQ64" s="61"/>
      <c r="AR64" s="61"/>
      <c r="AS64" s="61" t="s">
        <v>15</v>
      </c>
      <c r="AT64" s="61"/>
      <c r="AU64" s="61"/>
      <c r="AV64" s="61"/>
      <c r="AW64" s="61"/>
      <c r="AX64" s="61" t="s">
        <v>20</v>
      </c>
      <c r="AY64" s="61"/>
      <c r="AZ64" s="61"/>
      <c r="BA64" s="61"/>
      <c r="BB64" s="61"/>
      <c r="BC64" s="61" t="s">
        <v>37</v>
      </c>
      <c r="BD64" s="61"/>
      <c r="BE64" s="61"/>
      <c r="BF64" s="61"/>
      <c r="BG64" s="61"/>
      <c r="BH64" s="61" t="s">
        <v>37</v>
      </c>
      <c r="BI64" s="61"/>
      <c r="BJ64" s="61"/>
      <c r="BK64" s="61"/>
      <c r="BL64" s="61"/>
      <c r="BM64" s="60" t="s">
        <v>20</v>
      </c>
      <c r="BN64" s="60"/>
      <c r="BO64" s="60"/>
      <c r="BP64" s="60"/>
      <c r="BQ64" s="60"/>
      <c r="BR64" s="11"/>
      <c r="BS64" s="11"/>
      <c r="BT64" s="8"/>
      <c r="BU64" s="8"/>
      <c r="BV64" s="8"/>
      <c r="BW64" s="8"/>
      <c r="BX64" s="8"/>
      <c r="BY64" s="8"/>
      <c r="BZ64" s="8"/>
      <c r="CA64" s="1" t="s">
        <v>27</v>
      </c>
    </row>
    <row r="65" spans="1:79" ht="15.75" x14ac:dyDescent="0.2">
      <c r="A65" s="35" t="s">
        <v>11</v>
      </c>
      <c r="B65" s="36"/>
      <c r="C65" s="40" t="s">
        <v>75</v>
      </c>
      <c r="D65" s="41"/>
      <c r="E65" s="41"/>
      <c r="F65" s="41"/>
      <c r="G65" s="41"/>
      <c r="H65" s="41"/>
      <c r="I65" s="42"/>
      <c r="J65" s="40"/>
      <c r="K65" s="41"/>
      <c r="L65" s="41"/>
      <c r="M65" s="41"/>
      <c r="N65" s="42"/>
      <c r="O65" s="40"/>
      <c r="P65" s="41"/>
      <c r="Q65" s="41"/>
      <c r="R65" s="41"/>
      <c r="S65" s="41"/>
      <c r="T65" s="41"/>
      <c r="U65" s="41"/>
      <c r="V65" s="41"/>
      <c r="W65" s="41"/>
      <c r="X65" s="42"/>
      <c r="Y65" s="136"/>
      <c r="Z65" s="137"/>
      <c r="AA65" s="137"/>
      <c r="AB65" s="137"/>
      <c r="AC65" s="138"/>
      <c r="AD65" s="136"/>
      <c r="AE65" s="137"/>
      <c r="AF65" s="137"/>
      <c r="AG65" s="137"/>
      <c r="AH65" s="138"/>
      <c r="AI65" s="136"/>
      <c r="AJ65" s="137"/>
      <c r="AK65" s="137"/>
      <c r="AL65" s="137"/>
      <c r="AM65" s="138"/>
      <c r="AN65" s="136"/>
      <c r="AO65" s="137"/>
      <c r="AP65" s="137"/>
      <c r="AQ65" s="137"/>
      <c r="AR65" s="138"/>
      <c r="AS65" s="136"/>
      <c r="AT65" s="137"/>
      <c r="AU65" s="137"/>
      <c r="AV65" s="137"/>
      <c r="AW65" s="138"/>
      <c r="AX65" s="139"/>
      <c r="AY65" s="140"/>
      <c r="AZ65" s="140"/>
      <c r="BA65" s="140"/>
      <c r="BB65" s="141"/>
      <c r="BC65" s="139"/>
      <c r="BD65" s="140"/>
      <c r="BE65" s="140"/>
      <c r="BF65" s="140"/>
      <c r="BG65" s="141"/>
      <c r="BH65" s="139"/>
      <c r="BI65" s="140"/>
      <c r="BJ65" s="140"/>
      <c r="BK65" s="140"/>
      <c r="BL65" s="141"/>
      <c r="BM65" s="139"/>
      <c r="BN65" s="140"/>
      <c r="BO65" s="140"/>
      <c r="BP65" s="140"/>
      <c r="BQ65" s="141"/>
      <c r="BR65" s="10"/>
      <c r="BS65" s="10"/>
      <c r="BT65" s="10"/>
      <c r="BU65" s="10"/>
      <c r="BV65" s="10"/>
      <c r="BW65" s="10"/>
      <c r="BX65" s="10"/>
      <c r="BY65" s="10"/>
      <c r="BZ65" s="8"/>
      <c r="CA65" s="1" t="s">
        <v>28</v>
      </c>
    </row>
    <row r="66" spans="1:79" ht="41.25" customHeight="1" x14ac:dyDescent="0.2">
      <c r="A66" s="35"/>
      <c r="B66" s="36"/>
      <c r="C66" s="37" t="s">
        <v>89</v>
      </c>
      <c r="D66" s="38"/>
      <c r="E66" s="38"/>
      <c r="F66" s="38"/>
      <c r="G66" s="38"/>
      <c r="H66" s="38"/>
      <c r="I66" s="39"/>
      <c r="J66" s="40" t="s">
        <v>71</v>
      </c>
      <c r="K66" s="41"/>
      <c r="L66" s="41"/>
      <c r="M66" s="41"/>
      <c r="N66" s="42"/>
      <c r="O66" s="40" t="s">
        <v>103</v>
      </c>
      <c r="P66" s="41"/>
      <c r="Q66" s="41"/>
      <c r="R66" s="41"/>
      <c r="S66" s="41"/>
      <c r="T66" s="41"/>
      <c r="U66" s="41"/>
      <c r="V66" s="41"/>
      <c r="W66" s="41"/>
      <c r="X66" s="42"/>
      <c r="Y66" s="136">
        <v>6</v>
      </c>
      <c r="Z66" s="137"/>
      <c r="AA66" s="137"/>
      <c r="AB66" s="137"/>
      <c r="AC66" s="138"/>
      <c r="AD66" s="136"/>
      <c r="AE66" s="137"/>
      <c r="AF66" s="137"/>
      <c r="AG66" s="137"/>
      <c r="AH66" s="138"/>
      <c r="AI66" s="136">
        <f>SUM(Y66:AH66)</f>
        <v>6</v>
      </c>
      <c r="AJ66" s="137"/>
      <c r="AK66" s="137"/>
      <c r="AL66" s="137"/>
      <c r="AM66" s="138"/>
      <c r="AN66" s="136">
        <v>6</v>
      </c>
      <c r="AO66" s="137"/>
      <c r="AP66" s="137"/>
      <c r="AQ66" s="137"/>
      <c r="AR66" s="138"/>
      <c r="AS66" s="136"/>
      <c r="AT66" s="137"/>
      <c r="AU66" s="137"/>
      <c r="AV66" s="137"/>
      <c r="AW66" s="138"/>
      <c r="AX66" s="142">
        <f>SUM(AN66:AW66)</f>
        <v>6</v>
      </c>
      <c r="AY66" s="143"/>
      <c r="AZ66" s="143"/>
      <c r="BA66" s="143"/>
      <c r="BB66" s="144"/>
      <c r="BC66" s="142">
        <f>AN66-Y66</f>
        <v>0</v>
      </c>
      <c r="BD66" s="143"/>
      <c r="BE66" s="143"/>
      <c r="BF66" s="143"/>
      <c r="BG66" s="144"/>
      <c r="BH66" s="142">
        <f>AS66-AD66</f>
        <v>0</v>
      </c>
      <c r="BI66" s="143"/>
      <c r="BJ66" s="143"/>
      <c r="BK66" s="143"/>
      <c r="BL66" s="144"/>
      <c r="BM66" s="142">
        <f>SUM(BC66:BL66)</f>
        <v>0</v>
      </c>
      <c r="BN66" s="143"/>
      <c r="BO66" s="143"/>
      <c r="BP66" s="143"/>
      <c r="BQ66" s="144"/>
      <c r="BR66" s="10"/>
      <c r="BS66" s="10"/>
      <c r="BT66" s="10"/>
      <c r="BU66" s="10"/>
      <c r="BV66" s="10"/>
      <c r="BW66" s="10"/>
      <c r="BX66" s="10"/>
      <c r="BY66" s="10"/>
      <c r="BZ66" s="8"/>
      <c r="CA66" s="1" t="s">
        <v>28</v>
      </c>
    </row>
    <row r="67" spans="1:79" ht="68.25" customHeight="1" x14ac:dyDescent="0.2">
      <c r="A67" s="35"/>
      <c r="B67" s="36"/>
      <c r="C67" s="37" t="s">
        <v>104</v>
      </c>
      <c r="D67" s="38"/>
      <c r="E67" s="38"/>
      <c r="F67" s="38"/>
      <c r="G67" s="38"/>
      <c r="H67" s="38"/>
      <c r="I67" s="39"/>
      <c r="J67" s="40" t="s">
        <v>71</v>
      </c>
      <c r="K67" s="41"/>
      <c r="L67" s="41"/>
      <c r="M67" s="41"/>
      <c r="N67" s="42"/>
      <c r="O67" s="40" t="s">
        <v>73</v>
      </c>
      <c r="P67" s="41"/>
      <c r="Q67" s="41"/>
      <c r="R67" s="41"/>
      <c r="S67" s="41"/>
      <c r="T67" s="41"/>
      <c r="U67" s="41"/>
      <c r="V67" s="41"/>
      <c r="W67" s="41"/>
      <c r="X67" s="42"/>
      <c r="Y67" s="136">
        <v>429.52</v>
      </c>
      <c r="Z67" s="137"/>
      <c r="AA67" s="137"/>
      <c r="AB67" s="137"/>
      <c r="AC67" s="138"/>
      <c r="AD67" s="136">
        <v>41.51</v>
      </c>
      <c r="AE67" s="137"/>
      <c r="AF67" s="137"/>
      <c r="AG67" s="137"/>
      <c r="AH67" s="138"/>
      <c r="AI67" s="136">
        <f t="shared" ref="AI67:AI72" si="7">SUM(Y67:AH67)</f>
        <v>471.03</v>
      </c>
      <c r="AJ67" s="137"/>
      <c r="AK67" s="137"/>
      <c r="AL67" s="137"/>
      <c r="AM67" s="138"/>
      <c r="AN67" s="136">
        <v>429.52</v>
      </c>
      <c r="AO67" s="137"/>
      <c r="AP67" s="137"/>
      <c r="AQ67" s="137"/>
      <c r="AR67" s="138"/>
      <c r="AS67" s="136">
        <v>41.51</v>
      </c>
      <c r="AT67" s="137"/>
      <c r="AU67" s="137"/>
      <c r="AV67" s="137"/>
      <c r="AW67" s="138"/>
      <c r="AX67" s="139">
        <f t="shared" ref="AX67:AX72" si="8">SUM(AN67:AW67)</f>
        <v>471.03</v>
      </c>
      <c r="AY67" s="140"/>
      <c r="AZ67" s="140"/>
      <c r="BA67" s="140"/>
      <c r="BB67" s="141"/>
      <c r="BC67" s="139">
        <f t="shared" ref="BC67:BC72" si="9">AN67-Y67</f>
        <v>0</v>
      </c>
      <c r="BD67" s="140"/>
      <c r="BE67" s="140"/>
      <c r="BF67" s="140"/>
      <c r="BG67" s="141"/>
      <c r="BH67" s="139">
        <f t="shared" ref="BH67:BH72" si="10">AS67-AD67</f>
        <v>0</v>
      </c>
      <c r="BI67" s="140"/>
      <c r="BJ67" s="140"/>
      <c r="BK67" s="140"/>
      <c r="BL67" s="141"/>
      <c r="BM67" s="139">
        <f t="shared" ref="BM67:BM72" si="11">SUM(BC67:BL67)</f>
        <v>0</v>
      </c>
      <c r="BN67" s="140"/>
      <c r="BO67" s="140"/>
      <c r="BP67" s="140"/>
      <c r="BQ67" s="141"/>
      <c r="BR67" s="10"/>
      <c r="BS67" s="10"/>
      <c r="BT67" s="10"/>
      <c r="BU67" s="10"/>
      <c r="BV67" s="10"/>
      <c r="BW67" s="10"/>
      <c r="BX67" s="10"/>
      <c r="BY67" s="10"/>
      <c r="BZ67" s="8"/>
      <c r="CA67" s="1" t="s">
        <v>28</v>
      </c>
    </row>
    <row r="68" spans="1:79" ht="81.75" customHeight="1" x14ac:dyDescent="0.2">
      <c r="A68" s="35"/>
      <c r="B68" s="36"/>
      <c r="C68" s="37" t="s">
        <v>105</v>
      </c>
      <c r="D68" s="38"/>
      <c r="E68" s="38"/>
      <c r="F68" s="38"/>
      <c r="G68" s="38"/>
      <c r="H68" s="38"/>
      <c r="I68" s="39"/>
      <c r="J68" s="40" t="s">
        <v>71</v>
      </c>
      <c r="K68" s="41"/>
      <c r="L68" s="41"/>
      <c r="M68" s="41"/>
      <c r="N68" s="42"/>
      <c r="O68" s="40" t="s">
        <v>73</v>
      </c>
      <c r="P68" s="41"/>
      <c r="Q68" s="41"/>
      <c r="R68" s="41"/>
      <c r="S68" s="41"/>
      <c r="T68" s="41"/>
      <c r="U68" s="41"/>
      <c r="V68" s="41"/>
      <c r="W68" s="41"/>
      <c r="X68" s="42"/>
      <c r="Y68" s="49">
        <v>668.85</v>
      </c>
      <c r="Z68" s="50"/>
      <c r="AA68" s="50"/>
      <c r="AB68" s="50"/>
      <c r="AC68" s="51"/>
      <c r="AD68" s="49">
        <v>60.18</v>
      </c>
      <c r="AE68" s="50"/>
      <c r="AF68" s="50"/>
      <c r="AG68" s="50"/>
      <c r="AH68" s="51"/>
      <c r="AI68" s="136">
        <f t="shared" ref="AI68" si="12">SUM(Y68:AH68)</f>
        <v>729.03</v>
      </c>
      <c r="AJ68" s="137"/>
      <c r="AK68" s="137"/>
      <c r="AL68" s="137"/>
      <c r="AM68" s="138"/>
      <c r="AN68" s="49">
        <v>668.85</v>
      </c>
      <c r="AO68" s="50"/>
      <c r="AP68" s="50"/>
      <c r="AQ68" s="50"/>
      <c r="AR68" s="51"/>
      <c r="AS68" s="49">
        <v>60.18</v>
      </c>
      <c r="AT68" s="50"/>
      <c r="AU68" s="50"/>
      <c r="AV68" s="50"/>
      <c r="AW68" s="51"/>
      <c r="AX68" s="139">
        <f t="shared" ref="AX68" si="13">SUM(AN68:AW68)</f>
        <v>729.03</v>
      </c>
      <c r="AY68" s="140"/>
      <c r="AZ68" s="140"/>
      <c r="BA68" s="140"/>
      <c r="BB68" s="141"/>
      <c r="BC68" s="49">
        <f t="shared" si="9"/>
        <v>0</v>
      </c>
      <c r="BD68" s="50"/>
      <c r="BE68" s="50"/>
      <c r="BF68" s="50"/>
      <c r="BG68" s="51"/>
      <c r="BH68" s="49">
        <f t="shared" si="10"/>
        <v>0</v>
      </c>
      <c r="BI68" s="50"/>
      <c r="BJ68" s="50"/>
      <c r="BK68" s="50"/>
      <c r="BL68" s="51"/>
      <c r="BM68" s="49">
        <f t="shared" si="11"/>
        <v>0</v>
      </c>
      <c r="BN68" s="50"/>
      <c r="BO68" s="50"/>
      <c r="BP68" s="50"/>
      <c r="BQ68" s="51"/>
      <c r="BR68" s="10"/>
      <c r="BS68" s="10"/>
      <c r="BT68" s="10"/>
      <c r="BU68" s="10"/>
      <c r="BV68" s="10"/>
      <c r="BW68" s="10"/>
      <c r="BX68" s="10"/>
      <c r="BY68" s="10"/>
      <c r="BZ68" s="8"/>
      <c r="CA68" s="1" t="s">
        <v>28</v>
      </c>
    </row>
    <row r="69" spans="1:79" ht="123" customHeight="1" x14ac:dyDescent="0.2">
      <c r="A69" s="35"/>
      <c r="B69" s="36"/>
      <c r="C69" s="37" t="s">
        <v>106</v>
      </c>
      <c r="D69" s="38"/>
      <c r="E69" s="38"/>
      <c r="F69" s="38"/>
      <c r="G69" s="38"/>
      <c r="H69" s="38"/>
      <c r="I69" s="39"/>
      <c r="J69" s="40" t="s">
        <v>72</v>
      </c>
      <c r="K69" s="41"/>
      <c r="L69" s="41"/>
      <c r="M69" s="41"/>
      <c r="N69" s="42"/>
      <c r="O69" s="40" t="s">
        <v>74</v>
      </c>
      <c r="P69" s="41"/>
      <c r="Q69" s="41"/>
      <c r="R69" s="41"/>
      <c r="S69" s="41"/>
      <c r="T69" s="41"/>
      <c r="U69" s="41"/>
      <c r="V69" s="41"/>
      <c r="W69" s="41"/>
      <c r="X69" s="42"/>
      <c r="Y69" s="49"/>
      <c r="Z69" s="50"/>
      <c r="AA69" s="50"/>
      <c r="AB69" s="50"/>
      <c r="AC69" s="51"/>
      <c r="AD69" s="49">
        <v>216557</v>
      </c>
      <c r="AE69" s="50"/>
      <c r="AF69" s="50"/>
      <c r="AG69" s="50"/>
      <c r="AH69" s="51"/>
      <c r="AI69" s="136">
        <f t="shared" ref="AI69" si="14">SUM(Y69:AH69)</f>
        <v>216557</v>
      </c>
      <c r="AJ69" s="137"/>
      <c r="AK69" s="137"/>
      <c r="AL69" s="137"/>
      <c r="AM69" s="138"/>
      <c r="AN69" s="49"/>
      <c r="AO69" s="50"/>
      <c r="AP69" s="50"/>
      <c r="AQ69" s="50"/>
      <c r="AR69" s="51"/>
      <c r="AS69" s="49">
        <v>216554</v>
      </c>
      <c r="AT69" s="50"/>
      <c r="AU69" s="50"/>
      <c r="AV69" s="50"/>
      <c r="AW69" s="51"/>
      <c r="AX69" s="139">
        <f t="shared" ref="AX69" si="15">SUM(AN69:AW69)</f>
        <v>216554</v>
      </c>
      <c r="AY69" s="140"/>
      <c r="AZ69" s="140"/>
      <c r="BA69" s="140"/>
      <c r="BB69" s="141"/>
      <c r="BC69" s="49">
        <f t="shared" si="9"/>
        <v>0</v>
      </c>
      <c r="BD69" s="50"/>
      <c r="BE69" s="50"/>
      <c r="BF69" s="50"/>
      <c r="BG69" s="51"/>
      <c r="BH69" s="49">
        <f t="shared" si="10"/>
        <v>-3</v>
      </c>
      <c r="BI69" s="50"/>
      <c r="BJ69" s="50"/>
      <c r="BK69" s="50"/>
      <c r="BL69" s="51"/>
      <c r="BM69" s="49">
        <f t="shared" si="11"/>
        <v>-3</v>
      </c>
      <c r="BN69" s="50"/>
      <c r="BO69" s="50"/>
      <c r="BP69" s="50"/>
      <c r="BQ69" s="51"/>
      <c r="BR69" s="10"/>
      <c r="BS69" s="10"/>
      <c r="BT69" s="10"/>
      <c r="BU69" s="10"/>
      <c r="BV69" s="10"/>
      <c r="BW69" s="10"/>
      <c r="BX69" s="10"/>
      <c r="BY69" s="10"/>
      <c r="BZ69" s="8"/>
      <c r="CA69" s="1" t="s">
        <v>28</v>
      </c>
    </row>
    <row r="70" spans="1:79" ht="114.75" customHeight="1" x14ac:dyDescent="0.2">
      <c r="A70" s="35"/>
      <c r="B70" s="36"/>
      <c r="C70" s="37" t="s">
        <v>107</v>
      </c>
      <c r="D70" s="38"/>
      <c r="E70" s="38"/>
      <c r="F70" s="38"/>
      <c r="G70" s="38"/>
      <c r="H70" s="38"/>
      <c r="I70" s="39"/>
      <c r="J70" s="40" t="s">
        <v>72</v>
      </c>
      <c r="K70" s="41"/>
      <c r="L70" s="41"/>
      <c r="M70" s="41"/>
      <c r="N70" s="42"/>
      <c r="O70" s="40" t="s">
        <v>93</v>
      </c>
      <c r="P70" s="41"/>
      <c r="Q70" s="41"/>
      <c r="R70" s="41"/>
      <c r="S70" s="41"/>
      <c r="T70" s="41"/>
      <c r="U70" s="41"/>
      <c r="V70" s="41"/>
      <c r="W70" s="41"/>
      <c r="X70" s="42"/>
      <c r="Y70" s="49"/>
      <c r="Z70" s="50"/>
      <c r="AA70" s="50"/>
      <c r="AB70" s="50"/>
      <c r="AC70" s="51"/>
      <c r="AD70" s="49">
        <v>58266</v>
      </c>
      <c r="AE70" s="50"/>
      <c r="AF70" s="50"/>
      <c r="AG70" s="50"/>
      <c r="AH70" s="51"/>
      <c r="AI70" s="49">
        <f t="shared" ref="AI70" si="16">SUM(Y70:AH70)</f>
        <v>58266</v>
      </c>
      <c r="AJ70" s="50"/>
      <c r="AK70" s="50"/>
      <c r="AL70" s="50"/>
      <c r="AM70" s="51"/>
      <c r="AN70" s="49"/>
      <c r="AO70" s="50"/>
      <c r="AP70" s="50"/>
      <c r="AQ70" s="50"/>
      <c r="AR70" s="51"/>
      <c r="AS70" s="49">
        <v>43838.23</v>
      </c>
      <c r="AT70" s="50"/>
      <c r="AU70" s="50"/>
      <c r="AV70" s="50"/>
      <c r="AW70" s="51"/>
      <c r="AX70" s="49">
        <f t="shared" ref="AX70" si="17">SUM(AN70:AW70)</f>
        <v>43838.23</v>
      </c>
      <c r="AY70" s="50"/>
      <c r="AZ70" s="50"/>
      <c r="BA70" s="50"/>
      <c r="BB70" s="51"/>
      <c r="BC70" s="49">
        <f t="shared" si="9"/>
        <v>0</v>
      </c>
      <c r="BD70" s="50"/>
      <c r="BE70" s="50"/>
      <c r="BF70" s="50"/>
      <c r="BG70" s="51"/>
      <c r="BH70" s="49">
        <f t="shared" si="10"/>
        <v>-14427.769999999997</v>
      </c>
      <c r="BI70" s="50"/>
      <c r="BJ70" s="50"/>
      <c r="BK70" s="50"/>
      <c r="BL70" s="51"/>
      <c r="BM70" s="49">
        <f t="shared" si="11"/>
        <v>-14427.769999999997</v>
      </c>
      <c r="BN70" s="50"/>
      <c r="BO70" s="50"/>
      <c r="BP70" s="50"/>
      <c r="BQ70" s="51"/>
      <c r="BR70" s="10"/>
      <c r="BS70" s="10"/>
      <c r="BT70" s="10"/>
      <c r="BU70" s="10"/>
      <c r="BV70" s="10"/>
      <c r="BW70" s="10"/>
      <c r="BX70" s="10"/>
      <c r="BY70" s="10"/>
      <c r="BZ70" s="8"/>
      <c r="CA70" s="1" t="s">
        <v>28</v>
      </c>
    </row>
    <row r="71" spans="1:79" ht="175.5" customHeight="1" x14ac:dyDescent="0.2">
      <c r="A71" s="35"/>
      <c r="B71" s="36"/>
      <c r="C71" s="37" t="s">
        <v>108</v>
      </c>
      <c r="D71" s="38"/>
      <c r="E71" s="38"/>
      <c r="F71" s="38"/>
      <c r="G71" s="38"/>
      <c r="H71" s="38"/>
      <c r="I71" s="39"/>
      <c r="J71" s="40" t="s">
        <v>72</v>
      </c>
      <c r="K71" s="41"/>
      <c r="L71" s="41"/>
      <c r="M71" s="41"/>
      <c r="N71" s="42"/>
      <c r="O71" s="40" t="s">
        <v>93</v>
      </c>
      <c r="P71" s="41"/>
      <c r="Q71" s="41"/>
      <c r="R71" s="41"/>
      <c r="S71" s="41"/>
      <c r="T71" s="41"/>
      <c r="U71" s="41"/>
      <c r="V71" s="41"/>
      <c r="W71" s="41"/>
      <c r="X71" s="42"/>
      <c r="Y71" s="49"/>
      <c r="Z71" s="50"/>
      <c r="AA71" s="50"/>
      <c r="AB71" s="50"/>
      <c r="AC71" s="51"/>
      <c r="AD71" s="49">
        <v>29721.47</v>
      </c>
      <c r="AE71" s="50"/>
      <c r="AF71" s="50"/>
      <c r="AG71" s="50"/>
      <c r="AH71" s="51"/>
      <c r="AI71" s="49">
        <f t="shared" si="7"/>
        <v>29721.47</v>
      </c>
      <c r="AJ71" s="50"/>
      <c r="AK71" s="50"/>
      <c r="AL71" s="50"/>
      <c r="AM71" s="51"/>
      <c r="AN71" s="49"/>
      <c r="AO71" s="50"/>
      <c r="AP71" s="50"/>
      <c r="AQ71" s="50"/>
      <c r="AR71" s="51"/>
      <c r="AS71" s="49">
        <v>29721.47</v>
      </c>
      <c r="AT71" s="50"/>
      <c r="AU71" s="50"/>
      <c r="AV71" s="50"/>
      <c r="AW71" s="51"/>
      <c r="AX71" s="49">
        <f t="shared" si="8"/>
        <v>29721.47</v>
      </c>
      <c r="AY71" s="50"/>
      <c r="AZ71" s="50"/>
      <c r="BA71" s="50"/>
      <c r="BB71" s="51"/>
      <c r="BC71" s="49">
        <f t="shared" si="9"/>
        <v>0</v>
      </c>
      <c r="BD71" s="50"/>
      <c r="BE71" s="50"/>
      <c r="BF71" s="50"/>
      <c r="BG71" s="51"/>
      <c r="BH71" s="49">
        <f t="shared" si="10"/>
        <v>0</v>
      </c>
      <c r="BI71" s="50"/>
      <c r="BJ71" s="50"/>
      <c r="BK71" s="50"/>
      <c r="BL71" s="51"/>
      <c r="BM71" s="49">
        <f t="shared" si="11"/>
        <v>0</v>
      </c>
      <c r="BN71" s="50"/>
      <c r="BO71" s="50"/>
      <c r="BP71" s="50"/>
      <c r="BQ71" s="51"/>
      <c r="BR71" s="10"/>
      <c r="BS71" s="10"/>
      <c r="BT71" s="10"/>
      <c r="BU71" s="10"/>
      <c r="BV71" s="10"/>
      <c r="BW71" s="10"/>
      <c r="BX71" s="10"/>
      <c r="BY71" s="10"/>
      <c r="BZ71" s="8"/>
      <c r="CA71" s="1" t="s">
        <v>28</v>
      </c>
    </row>
    <row r="72" spans="1:79" ht="120.75" customHeight="1" x14ac:dyDescent="0.2">
      <c r="A72" s="35"/>
      <c r="B72" s="36"/>
      <c r="C72" s="52" t="s">
        <v>109</v>
      </c>
      <c r="D72" s="53"/>
      <c r="E72" s="53"/>
      <c r="F72" s="53"/>
      <c r="G72" s="53"/>
      <c r="H72" s="53"/>
      <c r="I72" s="54"/>
      <c r="J72" s="55" t="s">
        <v>72</v>
      </c>
      <c r="K72" s="56"/>
      <c r="L72" s="56"/>
      <c r="M72" s="56"/>
      <c r="N72" s="57"/>
      <c r="O72" s="55" t="s">
        <v>93</v>
      </c>
      <c r="P72" s="56"/>
      <c r="Q72" s="56"/>
      <c r="R72" s="56"/>
      <c r="S72" s="56"/>
      <c r="T72" s="56"/>
      <c r="U72" s="56"/>
      <c r="V72" s="56"/>
      <c r="W72" s="56"/>
      <c r="X72" s="57"/>
      <c r="Y72" s="26"/>
      <c r="Z72" s="27"/>
      <c r="AA72" s="27"/>
      <c r="AB72" s="27"/>
      <c r="AC72" s="28"/>
      <c r="AD72" s="26">
        <v>46000</v>
      </c>
      <c r="AE72" s="27"/>
      <c r="AF72" s="27"/>
      <c r="AG72" s="27"/>
      <c r="AH72" s="28"/>
      <c r="AI72" s="26">
        <f t="shared" si="7"/>
        <v>46000</v>
      </c>
      <c r="AJ72" s="27"/>
      <c r="AK72" s="27"/>
      <c r="AL72" s="27"/>
      <c r="AM72" s="28"/>
      <c r="AN72" s="26"/>
      <c r="AO72" s="27"/>
      <c r="AP72" s="27"/>
      <c r="AQ72" s="27"/>
      <c r="AR72" s="28"/>
      <c r="AS72" s="26">
        <v>46000</v>
      </c>
      <c r="AT72" s="27"/>
      <c r="AU72" s="27"/>
      <c r="AV72" s="27"/>
      <c r="AW72" s="28"/>
      <c r="AX72" s="26">
        <f t="shared" si="8"/>
        <v>46000</v>
      </c>
      <c r="AY72" s="27"/>
      <c r="AZ72" s="27"/>
      <c r="BA72" s="27"/>
      <c r="BB72" s="28"/>
      <c r="BC72" s="26">
        <f t="shared" si="9"/>
        <v>0</v>
      </c>
      <c r="BD72" s="27"/>
      <c r="BE72" s="27"/>
      <c r="BF72" s="27"/>
      <c r="BG72" s="28"/>
      <c r="BH72" s="26">
        <f t="shared" si="10"/>
        <v>0</v>
      </c>
      <c r="BI72" s="27"/>
      <c r="BJ72" s="27"/>
      <c r="BK72" s="27"/>
      <c r="BL72" s="28"/>
      <c r="BM72" s="26">
        <f t="shared" si="11"/>
        <v>0</v>
      </c>
      <c r="BN72" s="27"/>
      <c r="BO72" s="27"/>
      <c r="BP72" s="27"/>
      <c r="BQ72" s="28"/>
      <c r="BR72" s="10"/>
      <c r="BS72" s="10"/>
      <c r="BT72" s="10"/>
      <c r="BU72" s="10"/>
      <c r="BV72" s="10"/>
      <c r="BW72" s="10"/>
      <c r="BX72" s="10"/>
      <c r="BY72" s="10"/>
      <c r="BZ72" s="8"/>
      <c r="CA72" s="1" t="s">
        <v>28</v>
      </c>
    </row>
    <row r="73" spans="1:79" ht="217.5" customHeight="1" x14ac:dyDescent="0.2">
      <c r="A73" s="79"/>
      <c r="B73" s="80"/>
      <c r="C73" s="43" t="s">
        <v>110</v>
      </c>
      <c r="D73" s="44"/>
      <c r="E73" s="44"/>
      <c r="F73" s="44"/>
      <c r="G73" s="44"/>
      <c r="H73" s="44"/>
      <c r="I73" s="45"/>
      <c r="J73" s="55" t="s">
        <v>72</v>
      </c>
      <c r="K73" s="56"/>
      <c r="L73" s="56"/>
      <c r="M73" s="56"/>
      <c r="N73" s="57"/>
      <c r="O73" s="55" t="s">
        <v>112</v>
      </c>
      <c r="P73" s="56"/>
      <c r="Q73" s="56"/>
      <c r="R73" s="56"/>
      <c r="S73" s="56"/>
      <c r="T73" s="56"/>
      <c r="U73" s="56"/>
      <c r="V73" s="56"/>
      <c r="W73" s="56"/>
      <c r="X73" s="57"/>
      <c r="Y73" s="26">
        <v>210510</v>
      </c>
      <c r="Z73" s="27"/>
      <c r="AA73" s="27"/>
      <c r="AB73" s="27"/>
      <c r="AC73" s="28"/>
      <c r="AD73" s="26">
        <v>138700</v>
      </c>
      <c r="AE73" s="27"/>
      <c r="AF73" s="27"/>
      <c r="AG73" s="27"/>
      <c r="AH73" s="28"/>
      <c r="AI73" s="26">
        <f>SUM(Y73:AH75)</f>
        <v>349210</v>
      </c>
      <c r="AJ73" s="27"/>
      <c r="AK73" s="27"/>
      <c r="AL73" s="27"/>
      <c r="AM73" s="28"/>
      <c r="AN73" s="26">
        <v>135448.98000000001</v>
      </c>
      <c r="AO73" s="27"/>
      <c r="AP73" s="27"/>
      <c r="AQ73" s="27"/>
      <c r="AR73" s="28"/>
      <c r="AS73" s="26">
        <v>138700</v>
      </c>
      <c r="AT73" s="27"/>
      <c r="AU73" s="27"/>
      <c r="AV73" s="27"/>
      <c r="AW73" s="28"/>
      <c r="AX73" s="26">
        <f t="shared" ref="AX73" si="18">SUM(AN73:AW73)</f>
        <v>274148.98</v>
      </c>
      <c r="AY73" s="27"/>
      <c r="AZ73" s="27"/>
      <c r="BA73" s="27"/>
      <c r="BB73" s="28"/>
      <c r="BC73" s="26">
        <f t="shared" ref="BC73" si="19">AN73-Y73</f>
        <v>-75061.01999999999</v>
      </c>
      <c r="BD73" s="27"/>
      <c r="BE73" s="27"/>
      <c r="BF73" s="27"/>
      <c r="BG73" s="28"/>
      <c r="BH73" s="26">
        <f t="shared" ref="BH73" si="20">AS73-AD73</f>
        <v>0</v>
      </c>
      <c r="BI73" s="27"/>
      <c r="BJ73" s="27"/>
      <c r="BK73" s="27"/>
      <c r="BL73" s="28"/>
      <c r="BM73" s="26">
        <f t="shared" ref="BM73" si="21">SUM(BC73:BL73)</f>
        <v>-75061.01999999999</v>
      </c>
      <c r="BN73" s="27"/>
      <c r="BO73" s="27"/>
      <c r="BP73" s="27"/>
      <c r="BQ73" s="28"/>
      <c r="BR73" s="10"/>
      <c r="BS73" s="10"/>
      <c r="BT73" s="10"/>
      <c r="BU73" s="10"/>
      <c r="BV73" s="10"/>
      <c r="BW73" s="10"/>
      <c r="BX73" s="10"/>
      <c r="BY73" s="10"/>
      <c r="BZ73" s="8"/>
      <c r="CA73" s="1" t="s">
        <v>28</v>
      </c>
    </row>
    <row r="74" spans="1:79" ht="102" hidden="1" customHeight="1" x14ac:dyDescent="0.2">
      <c r="A74" s="145"/>
      <c r="B74" s="146"/>
      <c r="C74" s="46"/>
      <c r="D74" s="47"/>
      <c r="E74" s="47"/>
      <c r="F74" s="47"/>
      <c r="G74" s="47"/>
      <c r="H74" s="47"/>
      <c r="I74" s="48"/>
      <c r="J74" s="147"/>
      <c r="K74" s="148"/>
      <c r="L74" s="148"/>
      <c r="M74" s="148"/>
      <c r="N74" s="149"/>
      <c r="O74" s="147"/>
      <c r="P74" s="148"/>
      <c r="Q74" s="148"/>
      <c r="R74" s="148"/>
      <c r="S74" s="148"/>
      <c r="T74" s="148"/>
      <c r="U74" s="148"/>
      <c r="V74" s="148"/>
      <c r="W74" s="148"/>
      <c r="X74" s="149"/>
      <c r="Y74" s="29"/>
      <c r="Z74" s="30"/>
      <c r="AA74" s="30"/>
      <c r="AB74" s="30"/>
      <c r="AC74" s="31"/>
      <c r="AD74" s="29"/>
      <c r="AE74" s="30"/>
      <c r="AF74" s="30"/>
      <c r="AG74" s="30"/>
      <c r="AH74" s="31"/>
      <c r="AI74" s="29"/>
      <c r="AJ74" s="30"/>
      <c r="AK74" s="30"/>
      <c r="AL74" s="30"/>
      <c r="AM74" s="31"/>
      <c r="AN74" s="29"/>
      <c r="AO74" s="30"/>
      <c r="AP74" s="30"/>
      <c r="AQ74" s="30"/>
      <c r="AR74" s="31"/>
      <c r="AS74" s="29"/>
      <c r="AT74" s="30"/>
      <c r="AU74" s="30"/>
      <c r="AV74" s="30"/>
      <c r="AW74" s="31"/>
      <c r="AX74" s="29"/>
      <c r="AY74" s="30"/>
      <c r="AZ74" s="30"/>
      <c r="BA74" s="30"/>
      <c r="BB74" s="31"/>
      <c r="BC74" s="29"/>
      <c r="BD74" s="30"/>
      <c r="BE74" s="30"/>
      <c r="BF74" s="30"/>
      <c r="BG74" s="31"/>
      <c r="BH74" s="29"/>
      <c r="BI74" s="30"/>
      <c r="BJ74" s="30"/>
      <c r="BK74" s="30"/>
      <c r="BL74" s="31"/>
      <c r="BM74" s="29"/>
      <c r="BN74" s="30"/>
      <c r="BO74" s="30"/>
      <c r="BP74" s="30"/>
      <c r="BQ74" s="31"/>
      <c r="BR74" s="10"/>
      <c r="BS74" s="10"/>
      <c r="BT74" s="10"/>
      <c r="BU74" s="10"/>
      <c r="BV74" s="10"/>
      <c r="BW74" s="10"/>
      <c r="BX74" s="10"/>
      <c r="BY74" s="10"/>
      <c r="BZ74" s="8"/>
      <c r="CA74" s="1" t="s">
        <v>28</v>
      </c>
    </row>
    <row r="75" spans="1:79" ht="123.75" customHeight="1" x14ac:dyDescent="0.2">
      <c r="A75" s="81"/>
      <c r="B75" s="82"/>
      <c r="C75" s="69" t="s">
        <v>111</v>
      </c>
      <c r="D75" s="70"/>
      <c r="E75" s="70"/>
      <c r="F75" s="70"/>
      <c r="G75" s="70"/>
      <c r="H75" s="70"/>
      <c r="I75" s="71"/>
      <c r="J75" s="150"/>
      <c r="K75" s="151"/>
      <c r="L75" s="151"/>
      <c r="M75" s="151"/>
      <c r="N75" s="152"/>
      <c r="O75" s="150"/>
      <c r="P75" s="151"/>
      <c r="Q75" s="151"/>
      <c r="R75" s="151"/>
      <c r="S75" s="151"/>
      <c r="T75" s="151"/>
      <c r="U75" s="151"/>
      <c r="V75" s="151"/>
      <c r="W75" s="151"/>
      <c r="X75" s="152"/>
      <c r="Y75" s="32"/>
      <c r="Z75" s="33"/>
      <c r="AA75" s="33"/>
      <c r="AB75" s="33"/>
      <c r="AC75" s="34"/>
      <c r="AD75" s="32"/>
      <c r="AE75" s="33"/>
      <c r="AF75" s="33"/>
      <c r="AG75" s="33"/>
      <c r="AH75" s="34"/>
      <c r="AI75" s="32"/>
      <c r="AJ75" s="33"/>
      <c r="AK75" s="33"/>
      <c r="AL75" s="33"/>
      <c r="AM75" s="34"/>
      <c r="AN75" s="32"/>
      <c r="AO75" s="33"/>
      <c r="AP75" s="33"/>
      <c r="AQ75" s="33"/>
      <c r="AR75" s="34"/>
      <c r="AS75" s="32"/>
      <c r="AT75" s="33"/>
      <c r="AU75" s="33"/>
      <c r="AV75" s="33"/>
      <c r="AW75" s="34"/>
      <c r="AX75" s="32"/>
      <c r="AY75" s="33"/>
      <c r="AZ75" s="33"/>
      <c r="BA75" s="33"/>
      <c r="BB75" s="34"/>
      <c r="BC75" s="32"/>
      <c r="BD75" s="33"/>
      <c r="BE75" s="33"/>
      <c r="BF75" s="33"/>
      <c r="BG75" s="34"/>
      <c r="BH75" s="32"/>
      <c r="BI75" s="33"/>
      <c r="BJ75" s="33"/>
      <c r="BK75" s="33"/>
      <c r="BL75" s="34"/>
      <c r="BM75" s="32"/>
      <c r="BN75" s="33"/>
      <c r="BO75" s="33"/>
      <c r="BP75" s="33"/>
      <c r="BQ75" s="34"/>
      <c r="BR75" s="10"/>
      <c r="BS75" s="10"/>
      <c r="BT75" s="10"/>
      <c r="BU75" s="10"/>
      <c r="BV75" s="10"/>
      <c r="BW75" s="10"/>
      <c r="BX75" s="10"/>
      <c r="BY75" s="10"/>
      <c r="BZ75" s="8"/>
      <c r="CA75" s="1" t="s">
        <v>28</v>
      </c>
    </row>
    <row r="76" spans="1:79" ht="24" customHeight="1" x14ac:dyDescent="0.2">
      <c r="A76" s="35" t="s">
        <v>69</v>
      </c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36"/>
      <c r="BR76" s="10"/>
      <c r="BS76" s="10"/>
      <c r="BT76" s="10"/>
      <c r="BU76" s="10"/>
      <c r="BV76" s="10"/>
      <c r="BW76" s="10"/>
      <c r="BX76" s="10"/>
      <c r="BY76" s="10"/>
      <c r="BZ76" s="8"/>
      <c r="CA76" s="1" t="s">
        <v>28</v>
      </c>
    </row>
    <row r="77" spans="1:79" ht="15.75" x14ac:dyDescent="0.2">
      <c r="A77" s="35" t="s">
        <v>40</v>
      </c>
      <c r="B77" s="36"/>
      <c r="C77" s="40" t="s">
        <v>76</v>
      </c>
      <c r="D77" s="41"/>
      <c r="E77" s="41"/>
      <c r="F77" s="41"/>
      <c r="G77" s="41"/>
      <c r="H77" s="41"/>
      <c r="I77" s="42"/>
      <c r="J77" s="40"/>
      <c r="K77" s="41"/>
      <c r="L77" s="41"/>
      <c r="M77" s="41"/>
      <c r="N77" s="42"/>
      <c r="O77" s="40"/>
      <c r="P77" s="41"/>
      <c r="Q77" s="41"/>
      <c r="R77" s="41"/>
      <c r="S77" s="41"/>
      <c r="T77" s="41"/>
      <c r="U77" s="41"/>
      <c r="V77" s="41"/>
      <c r="W77" s="41"/>
      <c r="X77" s="42"/>
      <c r="Y77" s="136"/>
      <c r="Z77" s="137"/>
      <c r="AA77" s="137"/>
      <c r="AB77" s="137"/>
      <c r="AC77" s="138"/>
      <c r="AD77" s="136"/>
      <c r="AE77" s="137"/>
      <c r="AF77" s="137"/>
      <c r="AG77" s="137"/>
      <c r="AH77" s="138"/>
      <c r="AI77" s="136"/>
      <c r="AJ77" s="137"/>
      <c r="AK77" s="137"/>
      <c r="AL77" s="137"/>
      <c r="AM77" s="138"/>
      <c r="AN77" s="136"/>
      <c r="AO77" s="137"/>
      <c r="AP77" s="137"/>
      <c r="AQ77" s="137"/>
      <c r="AR77" s="138"/>
      <c r="AS77" s="136"/>
      <c r="AT77" s="137"/>
      <c r="AU77" s="137"/>
      <c r="AV77" s="137"/>
      <c r="AW77" s="138"/>
      <c r="AX77" s="139"/>
      <c r="AY77" s="140"/>
      <c r="AZ77" s="140"/>
      <c r="BA77" s="140"/>
      <c r="BB77" s="141"/>
      <c r="BC77" s="139"/>
      <c r="BD77" s="140"/>
      <c r="BE77" s="140"/>
      <c r="BF77" s="140"/>
      <c r="BG77" s="141"/>
      <c r="BH77" s="139"/>
      <c r="BI77" s="140"/>
      <c r="BJ77" s="140"/>
      <c r="BK77" s="140"/>
      <c r="BL77" s="141"/>
      <c r="BM77" s="139"/>
      <c r="BN77" s="140"/>
      <c r="BO77" s="140"/>
      <c r="BP77" s="140"/>
      <c r="BQ77" s="141"/>
      <c r="BR77" s="10"/>
      <c r="BS77" s="10"/>
      <c r="BT77" s="10"/>
      <c r="BU77" s="10"/>
      <c r="BV77" s="10"/>
      <c r="BW77" s="10"/>
      <c r="BX77" s="10"/>
      <c r="BY77" s="10"/>
      <c r="BZ77" s="8"/>
      <c r="CA77" s="1" t="s">
        <v>28</v>
      </c>
    </row>
    <row r="78" spans="1:79" ht="43.5" customHeight="1" x14ac:dyDescent="0.2">
      <c r="A78" s="35"/>
      <c r="B78" s="36"/>
      <c r="C78" s="37" t="s">
        <v>113</v>
      </c>
      <c r="D78" s="38"/>
      <c r="E78" s="38"/>
      <c r="F78" s="38"/>
      <c r="G78" s="38"/>
      <c r="H78" s="38"/>
      <c r="I78" s="39"/>
      <c r="J78" s="40" t="s">
        <v>77</v>
      </c>
      <c r="K78" s="41"/>
      <c r="L78" s="41"/>
      <c r="M78" s="41"/>
      <c r="N78" s="42"/>
      <c r="O78" s="40" t="s">
        <v>114</v>
      </c>
      <c r="P78" s="41"/>
      <c r="Q78" s="41"/>
      <c r="R78" s="41"/>
      <c r="S78" s="41"/>
      <c r="T78" s="41"/>
      <c r="U78" s="41"/>
      <c r="V78" s="41"/>
      <c r="W78" s="41"/>
      <c r="X78" s="42"/>
      <c r="Y78" s="136">
        <v>2973</v>
      </c>
      <c r="Z78" s="137"/>
      <c r="AA78" s="137"/>
      <c r="AB78" s="137"/>
      <c r="AC78" s="138"/>
      <c r="AD78" s="136"/>
      <c r="AE78" s="137"/>
      <c r="AF78" s="137"/>
      <c r="AG78" s="137"/>
      <c r="AH78" s="138"/>
      <c r="AI78" s="136">
        <f t="shared" ref="AI78" si="22">SUM(Y78:AH78)</f>
        <v>2973</v>
      </c>
      <c r="AJ78" s="137"/>
      <c r="AK78" s="137"/>
      <c r="AL78" s="137"/>
      <c r="AM78" s="138"/>
      <c r="AN78" s="136">
        <v>2973</v>
      </c>
      <c r="AO78" s="137"/>
      <c r="AP78" s="137"/>
      <c r="AQ78" s="137"/>
      <c r="AR78" s="138"/>
      <c r="AS78" s="136"/>
      <c r="AT78" s="137"/>
      <c r="AU78" s="137"/>
      <c r="AV78" s="137"/>
      <c r="AW78" s="138"/>
      <c r="AX78" s="142">
        <f t="shared" ref="AX78" si="23">SUM(AN78:AW78)</f>
        <v>2973</v>
      </c>
      <c r="AY78" s="143"/>
      <c r="AZ78" s="143"/>
      <c r="BA78" s="143"/>
      <c r="BB78" s="144"/>
      <c r="BC78" s="142">
        <f t="shared" ref="BC78" si="24">AN78-Y78</f>
        <v>0</v>
      </c>
      <c r="BD78" s="143"/>
      <c r="BE78" s="143"/>
      <c r="BF78" s="143"/>
      <c r="BG78" s="144"/>
      <c r="BH78" s="142">
        <f t="shared" ref="BH78" si="25">AS78-AD78</f>
        <v>0</v>
      </c>
      <c r="BI78" s="143"/>
      <c r="BJ78" s="143"/>
      <c r="BK78" s="143"/>
      <c r="BL78" s="144"/>
      <c r="BM78" s="142">
        <f t="shared" ref="BM78" si="26">SUM(BC78:BL78)</f>
        <v>0</v>
      </c>
      <c r="BN78" s="143"/>
      <c r="BO78" s="143"/>
      <c r="BP78" s="143"/>
      <c r="BQ78" s="144"/>
      <c r="BR78" s="10"/>
      <c r="BS78" s="10"/>
      <c r="BT78" s="10"/>
      <c r="BU78" s="10"/>
      <c r="BV78" s="10"/>
      <c r="BW78" s="10"/>
      <c r="BX78" s="10"/>
      <c r="BY78" s="10"/>
      <c r="BZ78" s="8"/>
      <c r="CA78" s="1" t="s">
        <v>28</v>
      </c>
    </row>
    <row r="79" spans="1:79" ht="39" customHeight="1" x14ac:dyDescent="0.2">
      <c r="A79" s="35"/>
      <c r="B79" s="36"/>
      <c r="C79" s="37" t="s">
        <v>115</v>
      </c>
      <c r="D79" s="38"/>
      <c r="E79" s="38"/>
      <c r="F79" s="38"/>
      <c r="G79" s="38"/>
      <c r="H79" s="38"/>
      <c r="I79" s="39"/>
      <c r="J79" s="40" t="s">
        <v>77</v>
      </c>
      <c r="K79" s="41"/>
      <c r="L79" s="41"/>
      <c r="M79" s="41"/>
      <c r="N79" s="42"/>
      <c r="O79" s="40" t="s">
        <v>84</v>
      </c>
      <c r="P79" s="41"/>
      <c r="Q79" s="41"/>
      <c r="R79" s="41"/>
      <c r="S79" s="41"/>
      <c r="T79" s="41"/>
      <c r="U79" s="41"/>
      <c r="V79" s="41"/>
      <c r="W79" s="41"/>
      <c r="X79" s="42"/>
      <c r="Y79" s="136">
        <v>1170</v>
      </c>
      <c r="Z79" s="137"/>
      <c r="AA79" s="137"/>
      <c r="AB79" s="137"/>
      <c r="AC79" s="138"/>
      <c r="AD79" s="136"/>
      <c r="AE79" s="137"/>
      <c r="AF79" s="137"/>
      <c r="AG79" s="137"/>
      <c r="AH79" s="138"/>
      <c r="AI79" s="136">
        <f t="shared" ref="AI79" si="27">SUM(Y79:AH79)</f>
        <v>1170</v>
      </c>
      <c r="AJ79" s="137"/>
      <c r="AK79" s="137"/>
      <c r="AL79" s="137"/>
      <c r="AM79" s="138"/>
      <c r="AN79" s="136">
        <v>1170</v>
      </c>
      <c r="AO79" s="137"/>
      <c r="AP79" s="137"/>
      <c r="AQ79" s="137"/>
      <c r="AR79" s="138"/>
      <c r="AS79" s="136"/>
      <c r="AT79" s="137"/>
      <c r="AU79" s="137"/>
      <c r="AV79" s="137"/>
      <c r="AW79" s="138"/>
      <c r="AX79" s="142">
        <f t="shared" ref="AX79" si="28">SUM(AN79:AW79)</f>
        <v>1170</v>
      </c>
      <c r="AY79" s="143"/>
      <c r="AZ79" s="143"/>
      <c r="BA79" s="143"/>
      <c r="BB79" s="144"/>
      <c r="BC79" s="142">
        <f t="shared" ref="BC79:BC80" si="29">AN79-Y79</f>
        <v>0</v>
      </c>
      <c r="BD79" s="143"/>
      <c r="BE79" s="143"/>
      <c r="BF79" s="143"/>
      <c r="BG79" s="144"/>
      <c r="BH79" s="142">
        <f t="shared" ref="BH79:BH80" si="30">AS79-AD79</f>
        <v>0</v>
      </c>
      <c r="BI79" s="143"/>
      <c r="BJ79" s="143"/>
      <c r="BK79" s="143"/>
      <c r="BL79" s="144"/>
      <c r="BM79" s="142">
        <f t="shared" ref="BM79:BM80" si="31">SUM(BC79:BL79)</f>
        <v>0</v>
      </c>
      <c r="BN79" s="143"/>
      <c r="BO79" s="143"/>
      <c r="BP79" s="143"/>
      <c r="BQ79" s="144"/>
      <c r="BR79" s="10"/>
      <c r="BS79" s="10"/>
      <c r="BT79" s="10"/>
      <c r="BU79" s="10"/>
      <c r="BV79" s="10"/>
      <c r="BW79" s="10"/>
      <c r="BX79" s="10"/>
      <c r="BY79" s="10"/>
      <c r="BZ79" s="8"/>
      <c r="CA79" s="1" t="s">
        <v>28</v>
      </c>
    </row>
    <row r="80" spans="1:79" ht="72.75" customHeight="1" x14ac:dyDescent="0.2">
      <c r="A80" s="35"/>
      <c r="B80" s="36"/>
      <c r="C80" s="37" t="s">
        <v>116</v>
      </c>
      <c r="D80" s="38"/>
      <c r="E80" s="38"/>
      <c r="F80" s="38"/>
      <c r="G80" s="38"/>
      <c r="H80" s="38"/>
      <c r="I80" s="39"/>
      <c r="J80" s="40" t="s">
        <v>77</v>
      </c>
      <c r="K80" s="41"/>
      <c r="L80" s="41"/>
      <c r="M80" s="41"/>
      <c r="N80" s="42"/>
      <c r="O80" s="40" t="s">
        <v>84</v>
      </c>
      <c r="P80" s="41"/>
      <c r="Q80" s="41"/>
      <c r="R80" s="41"/>
      <c r="S80" s="41"/>
      <c r="T80" s="41"/>
      <c r="U80" s="41"/>
      <c r="V80" s="41"/>
      <c r="W80" s="41"/>
      <c r="X80" s="42"/>
      <c r="Y80" s="136">
        <v>476</v>
      </c>
      <c r="Z80" s="137"/>
      <c r="AA80" s="137"/>
      <c r="AB80" s="137"/>
      <c r="AC80" s="138"/>
      <c r="AD80" s="136"/>
      <c r="AE80" s="137"/>
      <c r="AF80" s="137"/>
      <c r="AG80" s="137"/>
      <c r="AH80" s="138"/>
      <c r="AI80" s="136">
        <v>5500</v>
      </c>
      <c r="AJ80" s="137"/>
      <c r="AK80" s="137"/>
      <c r="AL80" s="137"/>
      <c r="AM80" s="138"/>
      <c r="AN80" s="136">
        <v>476</v>
      </c>
      <c r="AO80" s="137"/>
      <c r="AP80" s="137"/>
      <c r="AQ80" s="137"/>
      <c r="AR80" s="138"/>
      <c r="AS80" s="136"/>
      <c r="AT80" s="137"/>
      <c r="AU80" s="137"/>
      <c r="AV80" s="137"/>
      <c r="AW80" s="138"/>
      <c r="AX80" s="142">
        <v>5500</v>
      </c>
      <c r="AY80" s="143"/>
      <c r="AZ80" s="143"/>
      <c r="BA80" s="143"/>
      <c r="BB80" s="144"/>
      <c r="BC80" s="142">
        <f t="shared" si="29"/>
        <v>0</v>
      </c>
      <c r="BD80" s="143"/>
      <c r="BE80" s="143"/>
      <c r="BF80" s="143"/>
      <c r="BG80" s="144"/>
      <c r="BH80" s="142">
        <f t="shared" si="30"/>
        <v>0</v>
      </c>
      <c r="BI80" s="143"/>
      <c r="BJ80" s="143"/>
      <c r="BK80" s="143"/>
      <c r="BL80" s="144"/>
      <c r="BM80" s="142">
        <f t="shared" si="31"/>
        <v>0</v>
      </c>
      <c r="BN80" s="143"/>
      <c r="BO80" s="143"/>
      <c r="BP80" s="143"/>
      <c r="BQ80" s="144"/>
      <c r="BR80" s="10"/>
      <c r="BS80" s="10"/>
      <c r="BT80" s="10"/>
      <c r="BU80" s="10"/>
      <c r="BV80" s="10"/>
      <c r="BW80" s="10"/>
      <c r="BX80" s="10"/>
      <c r="BY80" s="10"/>
      <c r="BZ80" s="8"/>
      <c r="CA80" s="1" t="s">
        <v>28</v>
      </c>
    </row>
    <row r="81" spans="1:79" ht="63.75" customHeight="1" x14ac:dyDescent="0.2">
      <c r="A81" s="35"/>
      <c r="B81" s="36"/>
      <c r="C81" s="37" t="s">
        <v>117</v>
      </c>
      <c r="D81" s="38"/>
      <c r="E81" s="38"/>
      <c r="F81" s="38"/>
      <c r="G81" s="38"/>
      <c r="H81" s="38"/>
      <c r="I81" s="39"/>
      <c r="J81" s="40" t="s">
        <v>77</v>
      </c>
      <c r="K81" s="41"/>
      <c r="L81" s="41"/>
      <c r="M81" s="41"/>
      <c r="N81" s="42"/>
      <c r="O81" s="40" t="s">
        <v>84</v>
      </c>
      <c r="P81" s="41"/>
      <c r="Q81" s="41"/>
      <c r="R81" s="41"/>
      <c r="S81" s="41"/>
      <c r="T81" s="41"/>
      <c r="U81" s="41"/>
      <c r="V81" s="41"/>
      <c r="W81" s="41"/>
      <c r="X81" s="42"/>
      <c r="Y81" s="136">
        <v>2527</v>
      </c>
      <c r="Z81" s="137"/>
      <c r="AA81" s="137"/>
      <c r="AB81" s="137"/>
      <c r="AC81" s="138"/>
      <c r="AD81" s="136"/>
      <c r="AE81" s="137"/>
      <c r="AF81" s="137"/>
      <c r="AG81" s="137"/>
      <c r="AH81" s="138"/>
      <c r="AI81" s="136">
        <f t="shared" ref="AI81" si="32">SUM(Y81:AH81)</f>
        <v>2527</v>
      </c>
      <c r="AJ81" s="137"/>
      <c r="AK81" s="137"/>
      <c r="AL81" s="137"/>
      <c r="AM81" s="138"/>
      <c r="AN81" s="136">
        <v>2527</v>
      </c>
      <c r="AO81" s="137"/>
      <c r="AP81" s="137"/>
      <c r="AQ81" s="137"/>
      <c r="AR81" s="138"/>
      <c r="AS81" s="136"/>
      <c r="AT81" s="137"/>
      <c r="AU81" s="137"/>
      <c r="AV81" s="137"/>
      <c r="AW81" s="138"/>
      <c r="AX81" s="142">
        <f t="shared" ref="AX81" si="33">SUM(AN81:AW81)</f>
        <v>2527</v>
      </c>
      <c r="AY81" s="143"/>
      <c r="AZ81" s="143"/>
      <c r="BA81" s="143"/>
      <c r="BB81" s="144"/>
      <c r="BC81" s="142">
        <f t="shared" ref="BC81" si="34">AN81-Y81</f>
        <v>0</v>
      </c>
      <c r="BD81" s="143"/>
      <c r="BE81" s="143"/>
      <c r="BF81" s="143"/>
      <c r="BG81" s="144"/>
      <c r="BH81" s="142">
        <f t="shared" ref="BH81" si="35">AS81-AD81</f>
        <v>0</v>
      </c>
      <c r="BI81" s="143"/>
      <c r="BJ81" s="143"/>
      <c r="BK81" s="143"/>
      <c r="BL81" s="144"/>
      <c r="BM81" s="142">
        <f t="shared" ref="BM81" si="36">SUM(BC81:BL81)</f>
        <v>0</v>
      </c>
      <c r="BN81" s="143"/>
      <c r="BO81" s="143"/>
      <c r="BP81" s="143"/>
      <c r="BQ81" s="144"/>
      <c r="BR81" s="10"/>
      <c r="BS81" s="10"/>
      <c r="BT81" s="10"/>
      <c r="BU81" s="10"/>
      <c r="BV81" s="10"/>
      <c r="BW81" s="10"/>
      <c r="BX81" s="10"/>
      <c r="BY81" s="10"/>
      <c r="BZ81" s="8"/>
      <c r="CA81" s="1" t="s">
        <v>28</v>
      </c>
    </row>
    <row r="82" spans="1:79" ht="24" customHeight="1" x14ac:dyDescent="0.2">
      <c r="A82" s="35" t="s">
        <v>118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36"/>
      <c r="BR82" s="10"/>
      <c r="BS82" s="10"/>
      <c r="BT82" s="10"/>
      <c r="BU82" s="10"/>
      <c r="BV82" s="10"/>
      <c r="BW82" s="10"/>
      <c r="BX82" s="10"/>
      <c r="BY82" s="10"/>
      <c r="BZ82" s="8"/>
      <c r="CA82" s="1" t="s">
        <v>28</v>
      </c>
    </row>
    <row r="83" spans="1:79" ht="22.5" customHeight="1" x14ac:dyDescent="0.2">
      <c r="A83" s="35" t="s">
        <v>78</v>
      </c>
      <c r="B83" s="36"/>
      <c r="C83" s="40" t="s">
        <v>79</v>
      </c>
      <c r="D83" s="41"/>
      <c r="E83" s="41"/>
      <c r="F83" s="41"/>
      <c r="G83" s="41"/>
      <c r="H83" s="41"/>
      <c r="I83" s="42"/>
      <c r="J83" s="40"/>
      <c r="K83" s="41"/>
      <c r="L83" s="41"/>
      <c r="M83" s="41"/>
      <c r="N83" s="42"/>
      <c r="O83" s="40"/>
      <c r="P83" s="41"/>
      <c r="Q83" s="41"/>
      <c r="R83" s="41"/>
      <c r="S83" s="41"/>
      <c r="T83" s="41"/>
      <c r="U83" s="41"/>
      <c r="V83" s="41"/>
      <c r="W83" s="41"/>
      <c r="X83" s="42"/>
      <c r="Y83" s="136"/>
      <c r="Z83" s="137"/>
      <c r="AA83" s="137"/>
      <c r="AB83" s="137"/>
      <c r="AC83" s="138"/>
      <c r="AD83" s="136"/>
      <c r="AE83" s="137"/>
      <c r="AF83" s="137"/>
      <c r="AG83" s="137"/>
      <c r="AH83" s="138"/>
      <c r="AI83" s="136"/>
      <c r="AJ83" s="137"/>
      <c r="AK83" s="137"/>
      <c r="AL83" s="137"/>
      <c r="AM83" s="138"/>
      <c r="AN83" s="136"/>
      <c r="AO83" s="137"/>
      <c r="AP83" s="137"/>
      <c r="AQ83" s="137"/>
      <c r="AR83" s="138"/>
      <c r="AS83" s="136"/>
      <c r="AT83" s="137"/>
      <c r="AU83" s="137"/>
      <c r="AV83" s="137"/>
      <c r="AW83" s="138"/>
      <c r="AX83" s="139"/>
      <c r="AY83" s="140"/>
      <c r="AZ83" s="140"/>
      <c r="BA83" s="140"/>
      <c r="BB83" s="141"/>
      <c r="BC83" s="139"/>
      <c r="BD83" s="140"/>
      <c r="BE83" s="140"/>
      <c r="BF83" s="140"/>
      <c r="BG83" s="141"/>
      <c r="BH83" s="139"/>
      <c r="BI83" s="140"/>
      <c r="BJ83" s="140"/>
      <c r="BK83" s="140"/>
      <c r="BL83" s="141"/>
      <c r="BM83" s="139"/>
      <c r="BN83" s="140"/>
      <c r="BO83" s="140"/>
      <c r="BP83" s="140"/>
      <c r="BQ83" s="141"/>
      <c r="BR83" s="10"/>
      <c r="BS83" s="10"/>
      <c r="BT83" s="10"/>
      <c r="BU83" s="10"/>
      <c r="BV83" s="10"/>
      <c r="BW83" s="10"/>
      <c r="BX83" s="10"/>
      <c r="BY83" s="10"/>
      <c r="BZ83" s="8"/>
      <c r="CA83" s="1" t="s">
        <v>28</v>
      </c>
    </row>
    <row r="84" spans="1:79" ht="75" customHeight="1" x14ac:dyDescent="0.2">
      <c r="A84" s="35"/>
      <c r="B84" s="36"/>
      <c r="C84" s="37" t="s">
        <v>119</v>
      </c>
      <c r="D84" s="38"/>
      <c r="E84" s="38"/>
      <c r="F84" s="38"/>
      <c r="G84" s="38"/>
      <c r="H84" s="38"/>
      <c r="I84" s="39"/>
      <c r="J84" s="40" t="s">
        <v>72</v>
      </c>
      <c r="K84" s="41"/>
      <c r="L84" s="41"/>
      <c r="M84" s="41"/>
      <c r="N84" s="42"/>
      <c r="O84" s="40" t="s">
        <v>90</v>
      </c>
      <c r="P84" s="41"/>
      <c r="Q84" s="41"/>
      <c r="R84" s="41"/>
      <c r="S84" s="41"/>
      <c r="T84" s="41"/>
      <c r="U84" s="41"/>
      <c r="V84" s="41"/>
      <c r="W84" s="41"/>
      <c r="X84" s="42"/>
      <c r="Y84" s="133">
        <v>31741</v>
      </c>
      <c r="Z84" s="134"/>
      <c r="AA84" s="134"/>
      <c r="AB84" s="134"/>
      <c r="AC84" s="135"/>
      <c r="AD84" s="133">
        <v>6472</v>
      </c>
      <c r="AE84" s="134"/>
      <c r="AF84" s="134"/>
      <c r="AG84" s="134"/>
      <c r="AH84" s="135"/>
      <c r="AI84" s="133">
        <f t="shared" ref="AI84:AI85" si="37">SUM(Y84:AH84)</f>
        <v>38213</v>
      </c>
      <c r="AJ84" s="134"/>
      <c r="AK84" s="134"/>
      <c r="AL84" s="134"/>
      <c r="AM84" s="135"/>
      <c r="AN84" s="133">
        <v>31212</v>
      </c>
      <c r="AO84" s="134"/>
      <c r="AP84" s="134"/>
      <c r="AQ84" s="134"/>
      <c r="AR84" s="135"/>
      <c r="AS84" s="133">
        <v>5916</v>
      </c>
      <c r="AT84" s="134"/>
      <c r="AU84" s="134"/>
      <c r="AV84" s="134"/>
      <c r="AW84" s="135"/>
      <c r="AX84" s="133">
        <f t="shared" ref="AX84:AX85" si="38">SUM(AN84:AW84)</f>
        <v>37128</v>
      </c>
      <c r="AY84" s="134"/>
      <c r="AZ84" s="134"/>
      <c r="BA84" s="134"/>
      <c r="BB84" s="135"/>
      <c r="BC84" s="133">
        <f t="shared" ref="BC84:BC85" si="39">AN84-Y84</f>
        <v>-529</v>
      </c>
      <c r="BD84" s="134"/>
      <c r="BE84" s="134"/>
      <c r="BF84" s="134"/>
      <c r="BG84" s="135"/>
      <c r="BH84" s="133">
        <f t="shared" ref="BH84:BH85" si="40">AS84-AD84</f>
        <v>-556</v>
      </c>
      <c r="BI84" s="134"/>
      <c r="BJ84" s="134"/>
      <c r="BK84" s="134"/>
      <c r="BL84" s="135"/>
      <c r="BM84" s="133">
        <f t="shared" ref="BM84:BM85" si="41">SUM(BC84:BL84)</f>
        <v>-1085</v>
      </c>
      <c r="BN84" s="134"/>
      <c r="BO84" s="134"/>
      <c r="BP84" s="134"/>
      <c r="BQ84" s="135"/>
      <c r="BR84" s="10"/>
      <c r="BS84" s="10"/>
      <c r="BT84" s="10"/>
      <c r="BU84" s="10"/>
      <c r="BV84" s="10"/>
      <c r="BW84" s="10"/>
      <c r="BX84" s="10"/>
      <c r="BY84" s="10"/>
      <c r="BZ84" s="8"/>
      <c r="CA84" s="1" t="s">
        <v>28</v>
      </c>
    </row>
    <row r="85" spans="1:79" ht="77.25" customHeight="1" x14ac:dyDescent="0.2">
      <c r="A85" s="35"/>
      <c r="B85" s="36"/>
      <c r="C85" s="37" t="s">
        <v>120</v>
      </c>
      <c r="D85" s="38"/>
      <c r="E85" s="38"/>
      <c r="F85" s="38"/>
      <c r="G85" s="38"/>
      <c r="H85" s="38"/>
      <c r="I85" s="39"/>
      <c r="J85" s="40" t="s">
        <v>77</v>
      </c>
      <c r="K85" s="41"/>
      <c r="L85" s="41"/>
      <c r="M85" s="41"/>
      <c r="N85" s="42"/>
      <c r="O85" s="40" t="s">
        <v>80</v>
      </c>
      <c r="P85" s="41"/>
      <c r="Q85" s="41"/>
      <c r="R85" s="41"/>
      <c r="S85" s="41"/>
      <c r="T85" s="41"/>
      <c r="U85" s="41"/>
      <c r="V85" s="41"/>
      <c r="W85" s="41"/>
      <c r="X85" s="42"/>
      <c r="Y85" s="133">
        <v>490</v>
      </c>
      <c r="Z85" s="134"/>
      <c r="AA85" s="134"/>
      <c r="AB85" s="134"/>
      <c r="AC85" s="135"/>
      <c r="AD85" s="133"/>
      <c r="AE85" s="134"/>
      <c r="AF85" s="134"/>
      <c r="AG85" s="134"/>
      <c r="AH85" s="135"/>
      <c r="AI85" s="133">
        <f t="shared" si="37"/>
        <v>490</v>
      </c>
      <c r="AJ85" s="134"/>
      <c r="AK85" s="134"/>
      <c r="AL85" s="134"/>
      <c r="AM85" s="135"/>
      <c r="AN85" s="133">
        <v>490</v>
      </c>
      <c r="AO85" s="134"/>
      <c r="AP85" s="134"/>
      <c r="AQ85" s="134"/>
      <c r="AR85" s="135"/>
      <c r="AS85" s="133"/>
      <c r="AT85" s="134"/>
      <c r="AU85" s="134"/>
      <c r="AV85" s="134"/>
      <c r="AW85" s="135"/>
      <c r="AX85" s="133">
        <f t="shared" si="38"/>
        <v>490</v>
      </c>
      <c r="AY85" s="134"/>
      <c r="AZ85" s="134"/>
      <c r="BA85" s="134"/>
      <c r="BB85" s="135"/>
      <c r="BC85" s="133">
        <f t="shared" si="39"/>
        <v>0</v>
      </c>
      <c r="BD85" s="134"/>
      <c r="BE85" s="134"/>
      <c r="BF85" s="134"/>
      <c r="BG85" s="135"/>
      <c r="BH85" s="133">
        <f t="shared" si="40"/>
        <v>0</v>
      </c>
      <c r="BI85" s="134"/>
      <c r="BJ85" s="134"/>
      <c r="BK85" s="134"/>
      <c r="BL85" s="135"/>
      <c r="BM85" s="133">
        <f t="shared" si="41"/>
        <v>0</v>
      </c>
      <c r="BN85" s="134"/>
      <c r="BO85" s="134"/>
      <c r="BP85" s="134"/>
      <c r="BQ85" s="135"/>
      <c r="BR85" s="10"/>
      <c r="BS85" s="10"/>
      <c r="BT85" s="10"/>
      <c r="BU85" s="10"/>
      <c r="BV85" s="10"/>
      <c r="BW85" s="10"/>
      <c r="BX85" s="10"/>
      <c r="BY85" s="10"/>
      <c r="BZ85" s="8"/>
      <c r="CA85" s="1" t="s">
        <v>28</v>
      </c>
    </row>
    <row r="86" spans="1:79" ht="77.25" customHeight="1" x14ac:dyDescent="0.2">
      <c r="A86" s="35"/>
      <c r="B86" s="36"/>
      <c r="C86" s="37" t="s">
        <v>121</v>
      </c>
      <c r="D86" s="38"/>
      <c r="E86" s="38"/>
      <c r="F86" s="38"/>
      <c r="G86" s="38"/>
      <c r="H86" s="38"/>
      <c r="I86" s="39"/>
      <c r="J86" s="40" t="s">
        <v>77</v>
      </c>
      <c r="K86" s="41"/>
      <c r="L86" s="41"/>
      <c r="M86" s="41"/>
      <c r="N86" s="42"/>
      <c r="O86" s="40" t="s">
        <v>80</v>
      </c>
      <c r="P86" s="41"/>
      <c r="Q86" s="41"/>
      <c r="R86" s="41"/>
      <c r="S86" s="41"/>
      <c r="T86" s="41"/>
      <c r="U86" s="41"/>
      <c r="V86" s="41"/>
      <c r="W86" s="41"/>
      <c r="X86" s="42"/>
      <c r="Y86" s="133">
        <v>7</v>
      </c>
      <c r="Z86" s="134"/>
      <c r="AA86" s="134"/>
      <c r="AB86" s="134"/>
      <c r="AC86" s="135"/>
      <c r="AD86" s="133"/>
      <c r="AE86" s="134"/>
      <c r="AF86" s="134"/>
      <c r="AG86" s="134"/>
      <c r="AH86" s="135"/>
      <c r="AI86" s="133">
        <f t="shared" ref="AI86" si="42">SUM(Y86:AH86)</f>
        <v>7</v>
      </c>
      <c r="AJ86" s="134"/>
      <c r="AK86" s="134"/>
      <c r="AL86" s="134"/>
      <c r="AM86" s="135"/>
      <c r="AN86" s="133">
        <v>7</v>
      </c>
      <c r="AO86" s="134"/>
      <c r="AP86" s="134"/>
      <c r="AQ86" s="134"/>
      <c r="AR86" s="135"/>
      <c r="AS86" s="133"/>
      <c r="AT86" s="134"/>
      <c r="AU86" s="134"/>
      <c r="AV86" s="134"/>
      <c r="AW86" s="135"/>
      <c r="AX86" s="133">
        <f t="shared" ref="AX86" si="43">SUM(AN86:AW86)</f>
        <v>7</v>
      </c>
      <c r="AY86" s="134"/>
      <c r="AZ86" s="134"/>
      <c r="BA86" s="134"/>
      <c r="BB86" s="135"/>
      <c r="BC86" s="133">
        <f t="shared" ref="BC86" si="44">AN86-Y86</f>
        <v>0</v>
      </c>
      <c r="BD86" s="134"/>
      <c r="BE86" s="134"/>
      <c r="BF86" s="134"/>
      <c r="BG86" s="135"/>
      <c r="BH86" s="133">
        <f t="shared" ref="BH86" si="45">AS86-AD86</f>
        <v>0</v>
      </c>
      <c r="BI86" s="134"/>
      <c r="BJ86" s="134"/>
      <c r="BK86" s="134"/>
      <c r="BL86" s="135"/>
      <c r="BM86" s="133">
        <f t="shared" ref="BM86" si="46">SUM(BC86:BL86)</f>
        <v>0</v>
      </c>
      <c r="BN86" s="134"/>
      <c r="BO86" s="134"/>
      <c r="BP86" s="134"/>
      <c r="BQ86" s="135"/>
      <c r="BR86" s="10"/>
      <c r="BS86" s="10"/>
      <c r="BT86" s="10"/>
      <c r="BU86" s="10"/>
      <c r="BV86" s="10"/>
      <c r="BW86" s="10"/>
      <c r="BX86" s="10"/>
      <c r="BY86" s="10"/>
      <c r="BZ86" s="8"/>
      <c r="CA86" s="1" t="s">
        <v>28</v>
      </c>
    </row>
    <row r="87" spans="1:79" ht="24" customHeight="1" x14ac:dyDescent="0.2">
      <c r="A87" s="35" t="s">
        <v>69</v>
      </c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73"/>
      <c r="BK87" s="73"/>
      <c r="BL87" s="73"/>
      <c r="BM87" s="73"/>
      <c r="BN87" s="73"/>
      <c r="BO87" s="73"/>
      <c r="BP87" s="73"/>
      <c r="BQ87" s="36"/>
      <c r="BR87" s="10"/>
      <c r="BS87" s="10"/>
      <c r="BT87" s="10"/>
      <c r="BU87" s="10"/>
      <c r="BV87" s="10"/>
      <c r="BW87" s="10"/>
      <c r="BX87" s="10"/>
      <c r="BY87" s="10"/>
      <c r="BZ87" s="8"/>
      <c r="CA87" s="1" t="s">
        <v>28</v>
      </c>
    </row>
    <row r="88" spans="1:79" ht="22.5" customHeight="1" x14ac:dyDescent="0.2">
      <c r="A88" s="35" t="s">
        <v>81</v>
      </c>
      <c r="B88" s="36"/>
      <c r="C88" s="40" t="s">
        <v>82</v>
      </c>
      <c r="D88" s="41"/>
      <c r="E88" s="41"/>
      <c r="F88" s="41"/>
      <c r="G88" s="41"/>
      <c r="H88" s="41"/>
      <c r="I88" s="42"/>
      <c r="J88" s="40"/>
      <c r="K88" s="41"/>
      <c r="L88" s="41"/>
      <c r="M88" s="41"/>
      <c r="N88" s="42"/>
      <c r="O88" s="40"/>
      <c r="P88" s="41"/>
      <c r="Q88" s="41"/>
      <c r="R88" s="41"/>
      <c r="S88" s="41"/>
      <c r="T88" s="41"/>
      <c r="U88" s="41"/>
      <c r="V88" s="41"/>
      <c r="W88" s="41"/>
      <c r="X88" s="42"/>
      <c r="Y88" s="136"/>
      <c r="Z88" s="137"/>
      <c r="AA88" s="137"/>
      <c r="AB88" s="137"/>
      <c r="AC88" s="138"/>
      <c r="AD88" s="136"/>
      <c r="AE88" s="137"/>
      <c r="AF88" s="137"/>
      <c r="AG88" s="137"/>
      <c r="AH88" s="138"/>
      <c r="AI88" s="136"/>
      <c r="AJ88" s="137"/>
      <c r="AK88" s="137"/>
      <c r="AL88" s="137"/>
      <c r="AM88" s="138"/>
      <c r="AN88" s="136"/>
      <c r="AO88" s="137"/>
      <c r="AP88" s="137"/>
      <c r="AQ88" s="137"/>
      <c r="AR88" s="138"/>
      <c r="AS88" s="136"/>
      <c r="AT88" s="137"/>
      <c r="AU88" s="137"/>
      <c r="AV88" s="137"/>
      <c r="AW88" s="138"/>
      <c r="AX88" s="139"/>
      <c r="AY88" s="140"/>
      <c r="AZ88" s="140"/>
      <c r="BA88" s="140"/>
      <c r="BB88" s="141"/>
      <c r="BC88" s="139"/>
      <c r="BD88" s="140"/>
      <c r="BE88" s="140"/>
      <c r="BF88" s="140"/>
      <c r="BG88" s="141"/>
      <c r="BH88" s="139"/>
      <c r="BI88" s="140"/>
      <c r="BJ88" s="140"/>
      <c r="BK88" s="140"/>
      <c r="BL88" s="141"/>
      <c r="BM88" s="139"/>
      <c r="BN88" s="140"/>
      <c r="BO88" s="140"/>
      <c r="BP88" s="140"/>
      <c r="BQ88" s="141"/>
      <c r="BR88" s="10"/>
      <c r="BS88" s="10"/>
      <c r="BT88" s="10"/>
      <c r="BU88" s="10"/>
      <c r="BV88" s="10"/>
      <c r="BW88" s="10"/>
      <c r="BX88" s="10"/>
      <c r="BY88" s="10"/>
      <c r="BZ88" s="8"/>
      <c r="CA88" s="1" t="s">
        <v>28</v>
      </c>
    </row>
    <row r="89" spans="1:79" ht="78.75" customHeight="1" x14ac:dyDescent="0.2">
      <c r="A89" s="35"/>
      <c r="B89" s="36"/>
      <c r="C89" s="37" t="s">
        <v>122</v>
      </c>
      <c r="D89" s="38"/>
      <c r="E89" s="38"/>
      <c r="F89" s="38"/>
      <c r="G89" s="38"/>
      <c r="H89" s="38"/>
      <c r="I89" s="39"/>
      <c r="J89" s="40" t="s">
        <v>83</v>
      </c>
      <c r="K89" s="41"/>
      <c r="L89" s="41"/>
      <c r="M89" s="41"/>
      <c r="N89" s="42"/>
      <c r="O89" s="40" t="s">
        <v>84</v>
      </c>
      <c r="P89" s="41"/>
      <c r="Q89" s="41"/>
      <c r="R89" s="41"/>
      <c r="S89" s="41"/>
      <c r="T89" s="41"/>
      <c r="U89" s="41"/>
      <c r="V89" s="41"/>
      <c r="W89" s="41"/>
      <c r="X89" s="42"/>
      <c r="Y89" s="133">
        <v>100</v>
      </c>
      <c r="Z89" s="134"/>
      <c r="AA89" s="134"/>
      <c r="AB89" s="134"/>
      <c r="AC89" s="135"/>
      <c r="AD89" s="23"/>
      <c r="AE89" s="24"/>
      <c r="AF89" s="24"/>
      <c r="AG89" s="24"/>
      <c r="AH89" s="25"/>
      <c r="AI89" s="133">
        <f t="shared" ref="AI89" si="47">SUM(Y89:AH89)</f>
        <v>100</v>
      </c>
      <c r="AJ89" s="134"/>
      <c r="AK89" s="134"/>
      <c r="AL89" s="134"/>
      <c r="AM89" s="135"/>
      <c r="AN89" s="133">
        <v>100</v>
      </c>
      <c r="AO89" s="134"/>
      <c r="AP89" s="134"/>
      <c r="AQ89" s="134"/>
      <c r="AR89" s="135"/>
      <c r="AS89" s="133"/>
      <c r="AT89" s="134"/>
      <c r="AU89" s="134"/>
      <c r="AV89" s="134"/>
      <c r="AW89" s="135"/>
      <c r="AX89" s="133">
        <f t="shared" ref="AX89" si="48">SUM(AN89:AW89)</f>
        <v>100</v>
      </c>
      <c r="AY89" s="134"/>
      <c r="AZ89" s="134"/>
      <c r="BA89" s="134"/>
      <c r="BB89" s="135"/>
      <c r="BC89" s="133">
        <f t="shared" ref="BC89:BC90" si="49">AN89-Y89</f>
        <v>0</v>
      </c>
      <c r="BD89" s="134"/>
      <c r="BE89" s="134"/>
      <c r="BF89" s="134"/>
      <c r="BG89" s="135"/>
      <c r="BH89" s="133">
        <f t="shared" ref="BH89:BH90" si="50">AS89-AD89</f>
        <v>0</v>
      </c>
      <c r="BI89" s="134"/>
      <c r="BJ89" s="134"/>
      <c r="BK89" s="134"/>
      <c r="BL89" s="135"/>
      <c r="BM89" s="133">
        <f t="shared" ref="BM89" si="51">SUM(BC89:BL89)</f>
        <v>0</v>
      </c>
      <c r="BN89" s="134"/>
      <c r="BO89" s="134"/>
      <c r="BP89" s="134"/>
      <c r="BQ89" s="135"/>
      <c r="BR89" s="10"/>
      <c r="BS89" s="10"/>
      <c r="BT89" s="10"/>
      <c r="BU89" s="10"/>
      <c r="BV89" s="10"/>
      <c r="BW89" s="10"/>
      <c r="BX89" s="10"/>
      <c r="BY89" s="10"/>
      <c r="BZ89" s="8"/>
      <c r="CA89" s="1" t="s">
        <v>28</v>
      </c>
    </row>
    <row r="90" spans="1:79" ht="51" customHeight="1" x14ac:dyDescent="0.2">
      <c r="A90" s="35"/>
      <c r="B90" s="36"/>
      <c r="C90" s="37" t="s">
        <v>123</v>
      </c>
      <c r="D90" s="38"/>
      <c r="E90" s="38"/>
      <c r="F90" s="38"/>
      <c r="G90" s="38"/>
      <c r="H90" s="38"/>
      <c r="I90" s="39"/>
      <c r="J90" s="40" t="s">
        <v>83</v>
      </c>
      <c r="K90" s="41"/>
      <c r="L90" s="41"/>
      <c r="M90" s="41"/>
      <c r="N90" s="42"/>
      <c r="O90" s="40" t="s">
        <v>80</v>
      </c>
      <c r="P90" s="41"/>
      <c r="Q90" s="41"/>
      <c r="R90" s="41"/>
      <c r="S90" s="41"/>
      <c r="T90" s="41"/>
      <c r="U90" s="41"/>
      <c r="V90" s="41"/>
      <c r="W90" s="41"/>
      <c r="X90" s="42"/>
      <c r="Y90" s="133">
        <v>85</v>
      </c>
      <c r="Z90" s="134"/>
      <c r="AA90" s="134"/>
      <c r="AB90" s="134"/>
      <c r="AC90" s="135"/>
      <c r="AD90" s="23"/>
      <c r="AE90" s="24"/>
      <c r="AF90" s="24"/>
      <c r="AG90" s="24"/>
      <c r="AH90" s="25"/>
      <c r="AI90" s="23">
        <f t="shared" ref="AI90" si="52">SUM(Y90:AH90)</f>
        <v>85</v>
      </c>
      <c r="AJ90" s="24"/>
      <c r="AK90" s="24"/>
      <c r="AL90" s="24"/>
      <c r="AM90" s="25"/>
      <c r="AN90" s="23">
        <v>85</v>
      </c>
      <c r="AO90" s="24"/>
      <c r="AP90" s="24"/>
      <c r="AQ90" s="24"/>
      <c r="AR90" s="25"/>
      <c r="AS90" s="23"/>
      <c r="AT90" s="24"/>
      <c r="AU90" s="24"/>
      <c r="AV90" s="24"/>
      <c r="AW90" s="25"/>
      <c r="AX90" s="23">
        <f t="shared" ref="AX90" si="53">SUM(AN90:AW90)</f>
        <v>85</v>
      </c>
      <c r="AY90" s="24"/>
      <c r="AZ90" s="24"/>
      <c r="BA90" s="24"/>
      <c r="BB90" s="25"/>
      <c r="BC90" s="23">
        <f t="shared" si="49"/>
        <v>0</v>
      </c>
      <c r="BD90" s="24"/>
      <c r="BE90" s="24"/>
      <c r="BF90" s="24"/>
      <c r="BG90" s="25"/>
      <c r="BH90" s="23">
        <f t="shared" si="50"/>
        <v>0</v>
      </c>
      <c r="BI90" s="24"/>
      <c r="BJ90" s="24"/>
      <c r="BK90" s="24"/>
      <c r="BL90" s="25"/>
      <c r="BM90" s="23">
        <f t="shared" ref="BM90:BM91" si="54">SUM(BC90:BL90)</f>
        <v>0</v>
      </c>
      <c r="BN90" s="24"/>
      <c r="BO90" s="24"/>
      <c r="BP90" s="24"/>
      <c r="BQ90" s="25"/>
      <c r="BR90" s="10"/>
      <c r="BS90" s="10"/>
      <c r="BT90" s="10"/>
      <c r="BU90" s="10"/>
      <c r="BV90" s="10"/>
      <c r="BW90" s="10"/>
      <c r="BX90" s="10"/>
      <c r="BY90" s="10"/>
      <c r="BZ90" s="8"/>
      <c r="CA90" s="1" t="s">
        <v>28</v>
      </c>
    </row>
    <row r="91" spans="1:79" ht="75" customHeight="1" x14ac:dyDescent="0.2">
      <c r="A91" s="35"/>
      <c r="B91" s="36"/>
      <c r="C91" s="37" t="s">
        <v>124</v>
      </c>
      <c r="D91" s="38"/>
      <c r="E91" s="38"/>
      <c r="F91" s="38"/>
      <c r="G91" s="38"/>
      <c r="H91" s="38"/>
      <c r="I91" s="39"/>
      <c r="J91" s="40" t="s">
        <v>83</v>
      </c>
      <c r="K91" s="41"/>
      <c r="L91" s="41"/>
      <c r="M91" s="41"/>
      <c r="N91" s="42"/>
      <c r="O91" s="40" t="s">
        <v>84</v>
      </c>
      <c r="P91" s="41"/>
      <c r="Q91" s="41"/>
      <c r="R91" s="41"/>
      <c r="S91" s="41"/>
      <c r="T91" s="41"/>
      <c r="U91" s="41"/>
      <c r="V91" s="41"/>
      <c r="W91" s="41"/>
      <c r="X91" s="42"/>
      <c r="Y91" s="23">
        <v>90</v>
      </c>
      <c r="Z91" s="24"/>
      <c r="AA91" s="24"/>
      <c r="AB91" s="24"/>
      <c r="AC91" s="25"/>
      <c r="AD91" s="23"/>
      <c r="AE91" s="24"/>
      <c r="AF91" s="24"/>
      <c r="AG91" s="24"/>
      <c r="AH91" s="25"/>
      <c r="AI91" s="23">
        <f t="shared" ref="AI91" si="55">SUM(Y91:AH91)</f>
        <v>90</v>
      </c>
      <c r="AJ91" s="24"/>
      <c r="AK91" s="24"/>
      <c r="AL91" s="24"/>
      <c r="AM91" s="25"/>
      <c r="AN91" s="23">
        <v>90</v>
      </c>
      <c r="AO91" s="24"/>
      <c r="AP91" s="24"/>
      <c r="AQ91" s="24"/>
      <c r="AR91" s="25"/>
      <c r="AS91" s="23"/>
      <c r="AT91" s="24"/>
      <c r="AU91" s="24"/>
      <c r="AV91" s="24"/>
      <c r="AW91" s="25"/>
      <c r="AX91" s="23">
        <f t="shared" ref="AX91" si="56">SUM(AN91:AW91)</f>
        <v>90</v>
      </c>
      <c r="AY91" s="24"/>
      <c r="AZ91" s="24"/>
      <c r="BA91" s="24"/>
      <c r="BB91" s="25"/>
      <c r="BC91" s="23">
        <f t="shared" ref="BC91:BC93" si="57">AN91-Y91</f>
        <v>0</v>
      </c>
      <c r="BD91" s="24"/>
      <c r="BE91" s="24"/>
      <c r="BF91" s="24"/>
      <c r="BG91" s="25"/>
      <c r="BH91" s="23">
        <f t="shared" ref="BH91:BH93" si="58">AS91-AD91</f>
        <v>0</v>
      </c>
      <c r="BI91" s="24"/>
      <c r="BJ91" s="24"/>
      <c r="BK91" s="24"/>
      <c r="BL91" s="25"/>
      <c r="BM91" s="23">
        <f t="shared" si="54"/>
        <v>0</v>
      </c>
      <c r="BN91" s="24"/>
      <c r="BO91" s="24"/>
      <c r="BP91" s="24"/>
      <c r="BQ91" s="25"/>
      <c r="BR91" s="10"/>
      <c r="BS91" s="10"/>
      <c r="BT91" s="10"/>
      <c r="BU91" s="10"/>
      <c r="BV91" s="10"/>
      <c r="BW91" s="10"/>
      <c r="BX91" s="10"/>
      <c r="BY91" s="10"/>
      <c r="BZ91" s="8"/>
      <c r="CA91" s="1" t="s">
        <v>28</v>
      </c>
    </row>
    <row r="92" spans="1:79" ht="75" customHeight="1" x14ac:dyDescent="0.2">
      <c r="A92" s="35"/>
      <c r="B92" s="36"/>
      <c r="C92" s="37" t="s">
        <v>125</v>
      </c>
      <c r="D92" s="38"/>
      <c r="E92" s="38"/>
      <c r="F92" s="38"/>
      <c r="G92" s="38"/>
      <c r="H92" s="38"/>
      <c r="I92" s="39"/>
      <c r="J92" s="40" t="s">
        <v>83</v>
      </c>
      <c r="K92" s="41"/>
      <c r="L92" s="41"/>
      <c r="M92" s="41"/>
      <c r="N92" s="42"/>
      <c r="O92" s="40" t="s">
        <v>80</v>
      </c>
      <c r="P92" s="41"/>
      <c r="Q92" s="41"/>
      <c r="R92" s="41"/>
      <c r="S92" s="41"/>
      <c r="T92" s="41"/>
      <c r="U92" s="41"/>
      <c r="V92" s="41"/>
      <c r="W92" s="41"/>
      <c r="X92" s="42"/>
      <c r="Y92" s="23"/>
      <c r="Z92" s="24"/>
      <c r="AA92" s="24"/>
      <c r="AB92" s="24"/>
      <c r="AC92" s="25"/>
      <c r="AD92" s="23">
        <v>132.6</v>
      </c>
      <c r="AE92" s="24"/>
      <c r="AF92" s="24"/>
      <c r="AG92" s="24"/>
      <c r="AH92" s="25"/>
      <c r="AI92" s="23">
        <v>132.6</v>
      </c>
      <c r="AJ92" s="24"/>
      <c r="AK92" s="24"/>
      <c r="AL92" s="24"/>
      <c r="AM92" s="25"/>
      <c r="AN92" s="23"/>
      <c r="AO92" s="24"/>
      <c r="AP92" s="24"/>
      <c r="AQ92" s="24"/>
      <c r="AR92" s="25"/>
      <c r="AS92" s="23">
        <v>145.5</v>
      </c>
      <c r="AT92" s="24"/>
      <c r="AU92" s="24"/>
      <c r="AV92" s="24"/>
      <c r="AW92" s="25"/>
      <c r="AX92" s="23">
        <v>145.5</v>
      </c>
      <c r="AY92" s="24"/>
      <c r="AZ92" s="24"/>
      <c r="BA92" s="24"/>
      <c r="BB92" s="25"/>
      <c r="BC92" s="23">
        <f t="shared" ref="BC92" si="59">AN92-Y92</f>
        <v>0</v>
      </c>
      <c r="BD92" s="24"/>
      <c r="BE92" s="24"/>
      <c r="BF92" s="24"/>
      <c r="BG92" s="25"/>
      <c r="BH92" s="23">
        <f t="shared" ref="BH92" si="60">AS92-AD92</f>
        <v>12.900000000000006</v>
      </c>
      <c r="BI92" s="24"/>
      <c r="BJ92" s="24"/>
      <c r="BK92" s="24"/>
      <c r="BL92" s="25"/>
      <c r="BM92" s="23">
        <v>12.9</v>
      </c>
      <c r="BN92" s="24"/>
      <c r="BO92" s="24"/>
      <c r="BP92" s="24"/>
      <c r="BQ92" s="25"/>
      <c r="BR92" s="10"/>
      <c r="BS92" s="10"/>
      <c r="BT92" s="10"/>
      <c r="BU92" s="10"/>
      <c r="BV92" s="10"/>
      <c r="BW92" s="10"/>
      <c r="BX92" s="10"/>
      <c r="BY92" s="10"/>
      <c r="BZ92" s="8"/>
      <c r="CA92" s="1" t="s">
        <v>28</v>
      </c>
    </row>
    <row r="93" spans="1:79" ht="75" customHeight="1" x14ac:dyDescent="0.2">
      <c r="A93" s="35"/>
      <c r="B93" s="36"/>
      <c r="C93" s="37" t="s">
        <v>126</v>
      </c>
      <c r="D93" s="38"/>
      <c r="E93" s="38"/>
      <c r="F93" s="38"/>
      <c r="G93" s="38"/>
      <c r="H93" s="38"/>
      <c r="I93" s="39"/>
      <c r="J93" s="40" t="s">
        <v>83</v>
      </c>
      <c r="K93" s="41"/>
      <c r="L93" s="41"/>
      <c r="M93" s="41"/>
      <c r="N93" s="42"/>
      <c r="O93" s="40" t="s">
        <v>80</v>
      </c>
      <c r="P93" s="41"/>
      <c r="Q93" s="41"/>
      <c r="R93" s="41"/>
      <c r="S93" s="41"/>
      <c r="T93" s="41"/>
      <c r="U93" s="41"/>
      <c r="V93" s="41"/>
      <c r="W93" s="41"/>
      <c r="X93" s="42"/>
      <c r="Y93" s="23">
        <v>179.6</v>
      </c>
      <c r="Z93" s="24"/>
      <c r="AA93" s="24"/>
      <c r="AB93" s="24"/>
      <c r="AC93" s="25"/>
      <c r="AD93" s="23"/>
      <c r="AE93" s="24"/>
      <c r="AF93" s="24"/>
      <c r="AG93" s="24"/>
      <c r="AH93" s="25"/>
      <c r="AI93" s="23">
        <v>179.6</v>
      </c>
      <c r="AJ93" s="24"/>
      <c r="AK93" s="24"/>
      <c r="AL93" s="24"/>
      <c r="AM93" s="25"/>
      <c r="AN93" s="23">
        <v>179.6</v>
      </c>
      <c r="AO93" s="24"/>
      <c r="AP93" s="24"/>
      <c r="AQ93" s="24"/>
      <c r="AR93" s="25"/>
      <c r="AS93" s="23"/>
      <c r="AT93" s="24"/>
      <c r="AU93" s="24"/>
      <c r="AV93" s="24"/>
      <c r="AW93" s="25"/>
      <c r="AX93" s="23">
        <v>179.6</v>
      </c>
      <c r="AY93" s="24"/>
      <c r="AZ93" s="24"/>
      <c r="BA93" s="24"/>
      <c r="BB93" s="25"/>
      <c r="BC93" s="23">
        <f t="shared" si="57"/>
        <v>0</v>
      </c>
      <c r="BD93" s="24"/>
      <c r="BE93" s="24"/>
      <c r="BF93" s="24"/>
      <c r="BG93" s="25"/>
      <c r="BH93" s="23">
        <f t="shared" si="58"/>
        <v>0</v>
      </c>
      <c r="BI93" s="24"/>
      <c r="BJ93" s="24"/>
      <c r="BK93" s="24"/>
      <c r="BL93" s="25"/>
      <c r="BM93" s="23">
        <v>0</v>
      </c>
      <c r="BN93" s="24"/>
      <c r="BO93" s="24"/>
      <c r="BP93" s="24"/>
      <c r="BQ93" s="25"/>
      <c r="BR93" s="10"/>
      <c r="BS93" s="10"/>
      <c r="BT93" s="10"/>
      <c r="BU93" s="10"/>
      <c r="BV93" s="10"/>
      <c r="BW93" s="10"/>
      <c r="BX93" s="10"/>
      <c r="BY93" s="10"/>
      <c r="BZ93" s="8"/>
      <c r="CA93" s="1" t="s">
        <v>28</v>
      </c>
    </row>
    <row r="94" spans="1:79" ht="75" customHeight="1" x14ac:dyDescent="0.2">
      <c r="A94" s="35"/>
      <c r="B94" s="36"/>
      <c r="C94" s="37" t="s">
        <v>91</v>
      </c>
      <c r="D94" s="38"/>
      <c r="E94" s="38"/>
      <c r="F94" s="38"/>
      <c r="G94" s="38"/>
      <c r="H94" s="38"/>
      <c r="I94" s="39"/>
      <c r="J94" s="40" t="s">
        <v>83</v>
      </c>
      <c r="K94" s="41"/>
      <c r="L94" s="41"/>
      <c r="M94" s="41"/>
      <c r="N94" s="42"/>
      <c r="O94" s="40" t="s">
        <v>80</v>
      </c>
      <c r="P94" s="41"/>
      <c r="Q94" s="41"/>
      <c r="R94" s="41"/>
      <c r="S94" s="41"/>
      <c r="T94" s="41"/>
      <c r="U94" s="41"/>
      <c r="V94" s="41"/>
      <c r="W94" s="41"/>
      <c r="X94" s="42"/>
      <c r="Y94" s="23">
        <v>99.6</v>
      </c>
      <c r="Z94" s="24"/>
      <c r="AA94" s="24"/>
      <c r="AB94" s="24"/>
      <c r="AC94" s="25"/>
      <c r="AD94" s="23">
        <v>87</v>
      </c>
      <c r="AE94" s="24"/>
      <c r="AF94" s="24"/>
      <c r="AG94" s="24"/>
      <c r="AH94" s="25"/>
      <c r="AI94" s="23">
        <v>97.6</v>
      </c>
      <c r="AJ94" s="24"/>
      <c r="AK94" s="24"/>
      <c r="AL94" s="24"/>
      <c r="AM94" s="25"/>
      <c r="AN94" s="23">
        <v>99.6</v>
      </c>
      <c r="AO94" s="24"/>
      <c r="AP94" s="24"/>
      <c r="AQ94" s="24"/>
      <c r="AR94" s="25"/>
      <c r="AS94" s="23">
        <v>82.4</v>
      </c>
      <c r="AT94" s="24"/>
      <c r="AU94" s="24"/>
      <c r="AV94" s="24"/>
      <c r="AW94" s="25"/>
      <c r="AX94" s="23">
        <v>96.9</v>
      </c>
      <c r="AY94" s="24"/>
      <c r="AZ94" s="24"/>
      <c r="BA94" s="24"/>
      <c r="BB94" s="25"/>
      <c r="BC94" s="23">
        <f t="shared" ref="BC94" si="61">AN94-Y94</f>
        <v>0</v>
      </c>
      <c r="BD94" s="24"/>
      <c r="BE94" s="24"/>
      <c r="BF94" s="24"/>
      <c r="BG94" s="25"/>
      <c r="BH94" s="23">
        <f t="shared" ref="BH94" si="62">AS94-AD94</f>
        <v>-4.5999999999999943</v>
      </c>
      <c r="BI94" s="24"/>
      <c r="BJ94" s="24"/>
      <c r="BK94" s="24"/>
      <c r="BL94" s="25"/>
      <c r="BM94" s="23">
        <v>-0.7</v>
      </c>
      <c r="BN94" s="24"/>
      <c r="BO94" s="24"/>
      <c r="BP94" s="24"/>
      <c r="BQ94" s="25"/>
      <c r="BR94" s="10"/>
      <c r="BS94" s="10"/>
      <c r="BT94" s="10"/>
      <c r="BU94" s="10"/>
      <c r="BV94" s="10"/>
      <c r="BW94" s="10"/>
      <c r="BX94" s="10"/>
      <c r="BY94" s="10"/>
      <c r="BZ94" s="8"/>
      <c r="CA94" s="1" t="s">
        <v>28</v>
      </c>
    </row>
    <row r="95" spans="1:79" ht="24" customHeight="1" x14ac:dyDescent="0.2">
      <c r="A95" s="35" t="s">
        <v>69</v>
      </c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36"/>
      <c r="BR95" s="10"/>
      <c r="BS95" s="10"/>
      <c r="BT95" s="10"/>
      <c r="BU95" s="10"/>
      <c r="BV95" s="10"/>
      <c r="BW95" s="10"/>
      <c r="BX95" s="10"/>
      <c r="BY95" s="10"/>
      <c r="BZ95" s="8"/>
      <c r="CA95" s="1" t="s">
        <v>28</v>
      </c>
    </row>
    <row r="96" spans="1:79" ht="24" customHeight="1" x14ac:dyDescent="0.2">
      <c r="A96" s="35" t="s">
        <v>92</v>
      </c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  <c r="BP96" s="73"/>
      <c r="BQ96" s="36"/>
      <c r="BR96" s="10"/>
      <c r="BS96" s="10"/>
      <c r="BT96" s="10"/>
      <c r="BU96" s="10"/>
      <c r="BV96" s="10"/>
      <c r="BW96" s="10"/>
      <c r="BX96" s="10"/>
      <c r="BY96" s="10"/>
      <c r="BZ96" s="8"/>
      <c r="CA96" s="1" t="s">
        <v>28</v>
      </c>
    </row>
    <row r="98" spans="1:64" ht="15.95" customHeight="1" x14ac:dyDescent="0.2">
      <c r="A98" s="58" t="s">
        <v>55</v>
      </c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</row>
    <row r="99" spans="1:64" ht="45" customHeight="1" x14ac:dyDescent="0.2">
      <c r="A99" s="59" t="s">
        <v>127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59"/>
      <c r="BF99" s="59"/>
      <c r="BG99" s="59"/>
      <c r="BH99" s="59"/>
      <c r="BI99" s="59"/>
      <c r="BJ99" s="59"/>
      <c r="BK99" s="59"/>
      <c r="BL99" s="59"/>
    </row>
    <row r="100" spans="1:64" ht="15.9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</row>
    <row r="101" spans="1:64" ht="15.95" customHeight="1" x14ac:dyDescent="0.2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</row>
    <row r="102" spans="1:64" ht="42" customHeight="1" x14ac:dyDescent="0.25">
      <c r="A102" s="63" t="s">
        <v>64</v>
      </c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22"/>
      <c r="AO102" s="22"/>
      <c r="AP102" s="65" t="s">
        <v>85</v>
      </c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  <c r="BC102" s="65"/>
      <c r="BD102" s="65"/>
      <c r="BE102" s="65"/>
      <c r="BF102" s="65"/>
      <c r="BG102" s="65"/>
      <c r="BH102" s="65"/>
    </row>
    <row r="103" spans="1:64" ht="18.75" customHeight="1" x14ac:dyDescent="0.2">
      <c r="W103" s="62" t="s">
        <v>12</v>
      </c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4"/>
      <c r="AO103" s="4"/>
      <c r="AP103" s="62" t="s">
        <v>87</v>
      </c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</row>
    <row r="104" spans="1:64" x14ac:dyDescent="0.2"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</row>
    <row r="105" spans="1:64" x14ac:dyDescent="0.2"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</row>
    <row r="106" spans="1:64" ht="15.95" customHeight="1" x14ac:dyDescent="0.2">
      <c r="A106" s="66" t="s">
        <v>88</v>
      </c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3"/>
      <c r="AO106" s="3"/>
      <c r="AP106" s="68" t="s">
        <v>86</v>
      </c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  <c r="BF106" s="68"/>
      <c r="BG106" s="68"/>
      <c r="BH106" s="68"/>
    </row>
    <row r="107" spans="1:64" ht="24" customHeight="1" x14ac:dyDescent="0.2">
      <c r="W107" s="62" t="s">
        <v>12</v>
      </c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4"/>
      <c r="AO107" s="4"/>
      <c r="AP107" s="62" t="s">
        <v>87</v>
      </c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</row>
  </sheetData>
  <mergeCells count="568">
    <mergeCell ref="AX89:BB89"/>
    <mergeCell ref="BC89:BG89"/>
    <mergeCell ref="BH89:BL89"/>
    <mergeCell ref="BM89:BQ89"/>
    <mergeCell ref="AS90:AW90"/>
    <mergeCell ref="A89:B89"/>
    <mergeCell ref="C89:I89"/>
    <mergeCell ref="J89:N89"/>
    <mergeCell ref="Y89:AC89"/>
    <mergeCell ref="AD89:AH89"/>
    <mergeCell ref="AI89:AM89"/>
    <mergeCell ref="AN89:AR89"/>
    <mergeCell ref="AS89:AW89"/>
    <mergeCell ref="A85:B85"/>
    <mergeCell ref="O78:X78"/>
    <mergeCell ref="AN78:AR78"/>
    <mergeCell ref="AS78:AW78"/>
    <mergeCell ref="AX78:BB78"/>
    <mergeCell ref="BC78:BG78"/>
    <mergeCell ref="BH78:BL78"/>
    <mergeCell ref="BM78:BQ78"/>
    <mergeCell ref="C85:I85"/>
    <mergeCell ref="J85:N85"/>
    <mergeCell ref="O85:X85"/>
    <mergeCell ref="Y85:AC85"/>
    <mergeCell ref="AD85:AH85"/>
    <mergeCell ref="AI85:AM85"/>
    <mergeCell ref="AN85:AR85"/>
    <mergeCell ref="AS85:AW85"/>
    <mergeCell ref="BC81:BG81"/>
    <mergeCell ref="BH81:BL81"/>
    <mergeCell ref="BM81:BQ81"/>
    <mergeCell ref="C80:I80"/>
    <mergeCell ref="J80:N80"/>
    <mergeCell ref="O90:X90"/>
    <mergeCell ref="Y80:AC80"/>
    <mergeCell ref="AD80:AH80"/>
    <mergeCell ref="AI80:AM80"/>
    <mergeCell ref="AN80:AR80"/>
    <mergeCell ref="AS80:AW80"/>
    <mergeCell ref="AX80:BB80"/>
    <mergeCell ref="AX85:BB85"/>
    <mergeCell ref="BC85:BG85"/>
    <mergeCell ref="BH85:BL85"/>
    <mergeCell ref="BM85:BQ85"/>
    <mergeCell ref="AX90:BB90"/>
    <mergeCell ref="BC90:BG90"/>
    <mergeCell ref="BH90:BL90"/>
    <mergeCell ref="BM90:BQ90"/>
    <mergeCell ref="C90:I90"/>
    <mergeCell ref="J90:N90"/>
    <mergeCell ref="Y90:AC90"/>
    <mergeCell ref="AD90:AH90"/>
    <mergeCell ref="A96:BQ96"/>
    <mergeCell ref="A95:BQ95"/>
    <mergeCell ref="A76:BQ76"/>
    <mergeCell ref="A82:BQ82"/>
    <mergeCell ref="A87:BQ87"/>
    <mergeCell ref="A88:B88"/>
    <mergeCell ref="C88:I88"/>
    <mergeCell ref="J88:N88"/>
    <mergeCell ref="O88:X88"/>
    <mergeCell ref="Y88:AC88"/>
    <mergeCell ref="AD88:AH88"/>
    <mergeCell ref="AI88:AM88"/>
    <mergeCell ref="AN88:AR88"/>
    <mergeCell ref="AS88:AW88"/>
    <mergeCell ref="AX88:BB88"/>
    <mergeCell ref="BC88:BG88"/>
    <mergeCell ref="A80:B80"/>
    <mergeCell ref="A79:B79"/>
    <mergeCell ref="C79:I79"/>
    <mergeCell ref="O79:X79"/>
    <mergeCell ref="BC80:BG80"/>
    <mergeCell ref="BH80:BL80"/>
    <mergeCell ref="BM80:BQ80"/>
    <mergeCell ref="A81:B81"/>
    <mergeCell ref="BM88:BQ88"/>
    <mergeCell ref="AX84:BB84"/>
    <mergeCell ref="BC84:BG84"/>
    <mergeCell ref="BH84:BL84"/>
    <mergeCell ref="BM84:BQ84"/>
    <mergeCell ref="A46:B46"/>
    <mergeCell ref="C46:Z46"/>
    <mergeCell ref="AA46:AE46"/>
    <mergeCell ref="AF46:AJ46"/>
    <mergeCell ref="AK46:AO46"/>
    <mergeCell ref="AP46:AT46"/>
    <mergeCell ref="AU46:AY46"/>
    <mergeCell ref="AZ46:BC46"/>
    <mergeCell ref="BD46:BH46"/>
    <mergeCell ref="BI46:BM46"/>
    <mergeCell ref="BN46:BQ46"/>
    <mergeCell ref="C81:I81"/>
    <mergeCell ref="J81:N81"/>
    <mergeCell ref="Y81:AC81"/>
    <mergeCell ref="AD81:AH81"/>
    <mergeCell ref="AI81:AM81"/>
    <mergeCell ref="AN81:AR81"/>
    <mergeCell ref="AS81:AW81"/>
    <mergeCell ref="AX81:BB81"/>
    <mergeCell ref="A71:B71"/>
    <mergeCell ref="C71:I71"/>
    <mergeCell ref="J71:N71"/>
    <mergeCell ref="O71:X71"/>
    <mergeCell ref="Y71:AC71"/>
    <mergeCell ref="AD71:AH71"/>
    <mergeCell ref="A73:B75"/>
    <mergeCell ref="J73:N75"/>
    <mergeCell ref="O73:X75"/>
    <mergeCell ref="Y73:AC75"/>
    <mergeCell ref="BM70:BQ70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S70:AW70"/>
    <mergeCell ref="O68:X68"/>
    <mergeCell ref="Y68:AC68"/>
    <mergeCell ref="AD68:AH68"/>
    <mergeCell ref="AI68:AM68"/>
    <mergeCell ref="AN68:AR68"/>
    <mergeCell ref="AS68:AW68"/>
    <mergeCell ref="AX70:BB70"/>
    <mergeCell ref="BC70:BG70"/>
    <mergeCell ref="BH70:BL70"/>
    <mergeCell ref="AX67:BB67"/>
    <mergeCell ref="BC67:BG67"/>
    <mergeCell ref="BH67:BL67"/>
    <mergeCell ref="BM67:BQ67"/>
    <mergeCell ref="AX68:BB68"/>
    <mergeCell ref="BC68:BG68"/>
    <mergeCell ref="BH68:BL68"/>
    <mergeCell ref="BM68:BQ68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S69:AW69"/>
    <mergeCell ref="AX69:BB69"/>
    <mergeCell ref="BC69:BG69"/>
    <mergeCell ref="BH69:BL69"/>
    <mergeCell ref="BM69:BQ69"/>
    <mergeCell ref="A68:B68"/>
    <mergeCell ref="C68:I68"/>
    <mergeCell ref="J68:N68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S67:AW67"/>
    <mergeCell ref="AX65:BB65"/>
    <mergeCell ref="BC65:BG65"/>
    <mergeCell ref="BH65:BL65"/>
    <mergeCell ref="BM65:BQ65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AX66:BB66"/>
    <mergeCell ref="BC66:BG66"/>
    <mergeCell ref="BH66:BL66"/>
    <mergeCell ref="BM66:BQ66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S65:AW65"/>
    <mergeCell ref="A86:B86"/>
    <mergeCell ref="C86:I86"/>
    <mergeCell ref="J86:N86"/>
    <mergeCell ref="O86:X86"/>
    <mergeCell ref="Y86:AC86"/>
    <mergeCell ref="AD86:AH86"/>
    <mergeCell ref="AI86:AM86"/>
    <mergeCell ref="AN86:AR86"/>
    <mergeCell ref="A91:B91"/>
    <mergeCell ref="C91:I91"/>
    <mergeCell ref="J91:N91"/>
    <mergeCell ref="O91:X91"/>
    <mergeCell ref="Y91:AC91"/>
    <mergeCell ref="AD91:AH91"/>
    <mergeCell ref="AI91:AM91"/>
    <mergeCell ref="AN91:AR91"/>
    <mergeCell ref="A90:B90"/>
    <mergeCell ref="AI90:AM90"/>
    <mergeCell ref="AN90:AR90"/>
    <mergeCell ref="A84:B84"/>
    <mergeCell ref="C84:I84"/>
    <mergeCell ref="J84:N84"/>
    <mergeCell ref="O84:X84"/>
    <mergeCell ref="Y84:AC84"/>
    <mergeCell ref="AD84:AH84"/>
    <mergeCell ref="AI84:AM84"/>
    <mergeCell ref="AN84:AR84"/>
    <mergeCell ref="AS84:AW84"/>
    <mergeCell ref="AZ44:BC44"/>
    <mergeCell ref="BD44:BH44"/>
    <mergeCell ref="BI44:BM44"/>
    <mergeCell ref="A48:BQ48"/>
    <mergeCell ref="AS86:AW86"/>
    <mergeCell ref="AX86:BB86"/>
    <mergeCell ref="BC86:BG86"/>
    <mergeCell ref="BH86:BL86"/>
    <mergeCell ref="BM86:BQ8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X77:BB77"/>
    <mergeCell ref="BC77:BG77"/>
    <mergeCell ref="BH77:BL77"/>
    <mergeCell ref="BM77:BQ77"/>
    <mergeCell ref="A78:B78"/>
    <mergeCell ref="C78:I78"/>
    <mergeCell ref="A17:B17"/>
    <mergeCell ref="D17:J17"/>
    <mergeCell ref="L17:BL17"/>
    <mergeCell ref="D18:J18"/>
    <mergeCell ref="L18:BL18"/>
    <mergeCell ref="BN44:BQ44"/>
    <mergeCell ref="A45:B45"/>
    <mergeCell ref="C45:Z45"/>
    <mergeCell ref="AA45:AE45"/>
    <mergeCell ref="AF45:AJ45"/>
    <mergeCell ref="AK45:AO45"/>
    <mergeCell ref="AP45:AT45"/>
    <mergeCell ref="AU45:AY45"/>
    <mergeCell ref="AZ45:BC45"/>
    <mergeCell ref="BD45:BH45"/>
    <mergeCell ref="BI45:BM45"/>
    <mergeCell ref="BN45:BQ45"/>
    <mergeCell ref="A44:B44"/>
    <mergeCell ref="C44:Z44"/>
    <mergeCell ref="AA44:AE44"/>
    <mergeCell ref="AF44:AJ44"/>
    <mergeCell ref="AK44:AO44"/>
    <mergeCell ref="AP44:AT44"/>
    <mergeCell ref="AU44:AY44"/>
    <mergeCell ref="A12:BL12"/>
    <mergeCell ref="A14:B14"/>
    <mergeCell ref="D14:J14"/>
    <mergeCell ref="L14:BL14"/>
    <mergeCell ref="D15:J15"/>
    <mergeCell ref="L15:BL15"/>
    <mergeCell ref="AO2:BL6"/>
    <mergeCell ref="A7:BL7"/>
    <mergeCell ref="A8:BL8"/>
    <mergeCell ref="A9:BL9"/>
    <mergeCell ref="A10:BL10"/>
    <mergeCell ref="A11:BL11"/>
    <mergeCell ref="AU41:AY41"/>
    <mergeCell ref="A35:F35"/>
    <mergeCell ref="G35:BL35"/>
    <mergeCell ref="A36:F36"/>
    <mergeCell ref="G36:BL36"/>
    <mergeCell ref="A38:BQ38"/>
    <mergeCell ref="A39:BQ39"/>
    <mergeCell ref="A29:BL29"/>
    <mergeCell ref="A30:BL30"/>
    <mergeCell ref="A32:BL32"/>
    <mergeCell ref="A33:F33"/>
    <mergeCell ref="G33:BL33"/>
    <mergeCell ref="A34:F34"/>
    <mergeCell ref="G34:BL34"/>
    <mergeCell ref="AP43:AT43"/>
    <mergeCell ref="AU43:AY43"/>
    <mergeCell ref="AZ43:BC43"/>
    <mergeCell ref="BD43:BH43"/>
    <mergeCell ref="BI43:BM43"/>
    <mergeCell ref="BN43:BQ43"/>
    <mergeCell ref="AU42:AY42"/>
    <mergeCell ref="AZ42:BC42"/>
    <mergeCell ref="A20:B20"/>
    <mergeCell ref="D20:J20"/>
    <mergeCell ref="L20:AB20"/>
    <mergeCell ref="AC20:BL20"/>
    <mergeCell ref="A25:F25"/>
    <mergeCell ref="G25:BL25"/>
    <mergeCell ref="A26:F26"/>
    <mergeCell ref="G26:BL26"/>
    <mergeCell ref="A27:F27"/>
    <mergeCell ref="G27:BL27"/>
    <mergeCell ref="D21:J21"/>
    <mergeCell ref="L21:AB21"/>
    <mergeCell ref="AC21:BL21"/>
    <mergeCell ref="A23:BL23"/>
    <mergeCell ref="A24:F24"/>
    <mergeCell ref="G24:BL24"/>
    <mergeCell ref="A43:B43"/>
    <mergeCell ref="C43:Z43"/>
    <mergeCell ref="AA43:AE43"/>
    <mergeCell ref="AF43:AJ43"/>
    <mergeCell ref="AK43:AO43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40:B41"/>
    <mergeCell ref="C40:Z41"/>
    <mergeCell ref="AA40:AO40"/>
    <mergeCell ref="AP40:BC40"/>
    <mergeCell ref="BD40:BQ40"/>
    <mergeCell ref="AA41:AE41"/>
    <mergeCell ref="AF41:AJ41"/>
    <mergeCell ref="AK41:AO41"/>
    <mergeCell ref="AP41:AT41"/>
    <mergeCell ref="Q53:U53"/>
    <mergeCell ref="V53:Z53"/>
    <mergeCell ref="AA53:AF53"/>
    <mergeCell ref="AG53:AK53"/>
    <mergeCell ref="AL53:AP53"/>
    <mergeCell ref="AQ53:AV53"/>
    <mergeCell ref="AW53:BA53"/>
    <mergeCell ref="BB53:BF53"/>
    <mergeCell ref="BG53:BL53"/>
    <mergeCell ref="AQ55:AV55"/>
    <mergeCell ref="AW55:BA55"/>
    <mergeCell ref="BB55:BF55"/>
    <mergeCell ref="BG55:BL55"/>
    <mergeCell ref="BD42:BH42"/>
    <mergeCell ref="BI42:BM42"/>
    <mergeCell ref="BN42:BQ42"/>
    <mergeCell ref="AU47:AY47"/>
    <mergeCell ref="AZ47:BC47"/>
    <mergeCell ref="BD47:BH47"/>
    <mergeCell ref="BI47:BM47"/>
    <mergeCell ref="BN47:BQ47"/>
    <mergeCell ref="A50:BL50"/>
    <mergeCell ref="A47:B47"/>
    <mergeCell ref="C47:Z47"/>
    <mergeCell ref="AA47:AE47"/>
    <mergeCell ref="AF47:AJ47"/>
    <mergeCell ref="AK47:AO47"/>
    <mergeCell ref="AP47:AT47"/>
    <mergeCell ref="A51:BL51"/>
    <mergeCell ref="A52:P53"/>
    <mergeCell ref="Q52:AF52"/>
    <mergeCell ref="AG52:AV52"/>
    <mergeCell ref="AW52:BL52"/>
    <mergeCell ref="AQ56:AV56"/>
    <mergeCell ref="AW56:BA56"/>
    <mergeCell ref="BB56:BF56"/>
    <mergeCell ref="BG56:BL56"/>
    <mergeCell ref="AQ57:AV57"/>
    <mergeCell ref="AW57:BA57"/>
    <mergeCell ref="BB57:BF57"/>
    <mergeCell ref="BG57:BL57"/>
    <mergeCell ref="A54:P54"/>
    <mergeCell ref="Q54:U54"/>
    <mergeCell ref="V54:Z54"/>
    <mergeCell ref="AA54:AF54"/>
    <mergeCell ref="AG54:AK54"/>
    <mergeCell ref="AL54:AP54"/>
    <mergeCell ref="AQ54:AV54"/>
    <mergeCell ref="AW54:BA54"/>
    <mergeCell ref="BB54:BF54"/>
    <mergeCell ref="BG54:BL54"/>
    <mergeCell ref="A55:P55"/>
    <mergeCell ref="Q55:U55"/>
    <mergeCell ref="V55:Z55"/>
    <mergeCell ref="AA55:AF55"/>
    <mergeCell ref="AG55:AK55"/>
    <mergeCell ref="AL55:AP55"/>
    <mergeCell ref="A57:P57"/>
    <mergeCell ref="Q57:U57"/>
    <mergeCell ref="V57:Z57"/>
    <mergeCell ref="AA57:AF57"/>
    <mergeCell ref="AG57:AK57"/>
    <mergeCell ref="AL57:AP57"/>
    <mergeCell ref="A56:P56"/>
    <mergeCell ref="Q56:U56"/>
    <mergeCell ref="V56:Z56"/>
    <mergeCell ref="AA56:AF56"/>
    <mergeCell ref="AG56:AK56"/>
    <mergeCell ref="AL56:AP56"/>
    <mergeCell ref="A59:BQ59"/>
    <mergeCell ref="A61:B62"/>
    <mergeCell ref="C61:I62"/>
    <mergeCell ref="J61:N62"/>
    <mergeCell ref="O61:X62"/>
    <mergeCell ref="Y61:AM61"/>
    <mergeCell ref="AN61:BB61"/>
    <mergeCell ref="BC61:BQ61"/>
    <mergeCell ref="Y62:AC62"/>
    <mergeCell ref="AD62:AH62"/>
    <mergeCell ref="AI62:AM62"/>
    <mergeCell ref="AN62:AR62"/>
    <mergeCell ref="AS62:AW62"/>
    <mergeCell ref="AX62:BB62"/>
    <mergeCell ref="BC62:BG62"/>
    <mergeCell ref="BH62:BL62"/>
    <mergeCell ref="BM62:BQ62"/>
    <mergeCell ref="AX63:BB63"/>
    <mergeCell ref="BC63:BG63"/>
    <mergeCell ref="BH63:BL63"/>
    <mergeCell ref="BM63:BQ63"/>
    <mergeCell ref="A64:B64"/>
    <mergeCell ref="C64:I64"/>
    <mergeCell ref="J64:N64"/>
    <mergeCell ref="O64:X64"/>
    <mergeCell ref="Y64:AC64"/>
    <mergeCell ref="AD64:AH64"/>
    <mergeCell ref="A63:B63"/>
    <mergeCell ref="C63:I63"/>
    <mergeCell ref="J63:N63"/>
    <mergeCell ref="O63:X63"/>
    <mergeCell ref="Y63:AC63"/>
    <mergeCell ref="AD63:AH63"/>
    <mergeCell ref="AI63:AM63"/>
    <mergeCell ref="AN63:AR63"/>
    <mergeCell ref="AS63:AW63"/>
    <mergeCell ref="W107:AM107"/>
    <mergeCell ref="AP107:BH107"/>
    <mergeCell ref="A102:V102"/>
    <mergeCell ref="W102:AM102"/>
    <mergeCell ref="AP102:BH102"/>
    <mergeCell ref="W103:AM103"/>
    <mergeCell ref="AP103:BH103"/>
    <mergeCell ref="A106:V106"/>
    <mergeCell ref="W106:AM106"/>
    <mergeCell ref="AP106:BH106"/>
    <mergeCell ref="A98:BL98"/>
    <mergeCell ref="A99:BL99"/>
    <mergeCell ref="BM64:BQ64"/>
    <mergeCell ref="AI64:AM64"/>
    <mergeCell ref="AN64:AR64"/>
    <mergeCell ref="AS64:AW64"/>
    <mergeCell ref="AX64:BB64"/>
    <mergeCell ref="BC64:BG64"/>
    <mergeCell ref="BH64:BL64"/>
    <mergeCell ref="C75:I75"/>
    <mergeCell ref="J78:N78"/>
    <mergeCell ref="Y78:AC78"/>
    <mergeCell ref="AD78:AH78"/>
    <mergeCell ref="AI78:AM78"/>
    <mergeCell ref="O81:X81"/>
    <mergeCell ref="O80:X80"/>
    <mergeCell ref="A83:B83"/>
    <mergeCell ref="C83:I83"/>
    <mergeCell ref="J83:N83"/>
    <mergeCell ref="O83:X83"/>
    <mergeCell ref="Y83:AC83"/>
    <mergeCell ref="AD83:AH83"/>
    <mergeCell ref="AI83:AM83"/>
    <mergeCell ref="AN83:AR83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AX94:BB94"/>
    <mergeCell ref="BC94:BG94"/>
    <mergeCell ref="BH94:BL94"/>
    <mergeCell ref="BM94:BQ94"/>
    <mergeCell ref="C73:I74"/>
    <mergeCell ref="AI71:AM71"/>
    <mergeCell ref="AN71:AR71"/>
    <mergeCell ref="AS71:AW71"/>
    <mergeCell ref="AX71:BB71"/>
    <mergeCell ref="BC71:BG71"/>
    <mergeCell ref="BH71:BL71"/>
    <mergeCell ref="BM71:BQ71"/>
    <mergeCell ref="AX72:BB72"/>
    <mergeCell ref="BC72:BG72"/>
    <mergeCell ref="BH72:BL72"/>
    <mergeCell ref="BM72:BQ72"/>
    <mergeCell ref="AS83:AW83"/>
    <mergeCell ref="AX83:BB83"/>
    <mergeCell ref="BC83:BG83"/>
    <mergeCell ref="BH83:BL83"/>
    <mergeCell ref="BM83:BQ83"/>
    <mergeCell ref="J79:N79"/>
    <mergeCell ref="O89:X89"/>
    <mergeCell ref="Y79:AC79"/>
    <mergeCell ref="A94:B94"/>
    <mergeCell ref="C94:I94"/>
    <mergeCell ref="J94:N94"/>
    <mergeCell ref="O94:X94"/>
    <mergeCell ref="Y94:AC94"/>
    <mergeCell ref="AD94:AH94"/>
    <mergeCell ref="AI94:AM94"/>
    <mergeCell ref="AN94:AR94"/>
    <mergeCell ref="AS94:AW94"/>
    <mergeCell ref="AX93:BB93"/>
    <mergeCell ref="BC93:BG93"/>
    <mergeCell ref="BH93:BL93"/>
    <mergeCell ref="BM93:BQ93"/>
    <mergeCell ref="A92:B92"/>
    <mergeCell ref="C92:I92"/>
    <mergeCell ref="J92:N92"/>
    <mergeCell ref="O92:X92"/>
    <mergeCell ref="Y92:AC92"/>
    <mergeCell ref="AD92:AH92"/>
    <mergeCell ref="AI92:AM92"/>
    <mergeCell ref="AN92:AR92"/>
    <mergeCell ref="AS92:AW92"/>
    <mergeCell ref="AX92:BB92"/>
    <mergeCell ref="BC92:BG92"/>
    <mergeCell ref="A93:B93"/>
    <mergeCell ref="C93:I93"/>
    <mergeCell ref="J93:N93"/>
    <mergeCell ref="O93:X93"/>
    <mergeCell ref="Y93:AC93"/>
    <mergeCell ref="AD93:AH93"/>
    <mergeCell ref="AI93:AM93"/>
    <mergeCell ref="AN93:AR93"/>
    <mergeCell ref="AS93:AW93"/>
    <mergeCell ref="BH92:BL92"/>
    <mergeCell ref="BM92:BQ92"/>
    <mergeCell ref="AD73:AH75"/>
    <mergeCell ref="AI73:AM75"/>
    <mergeCell ref="AN73:AR75"/>
    <mergeCell ref="AS73:AW75"/>
    <mergeCell ref="AX73:BB75"/>
    <mergeCell ref="BC73:BG75"/>
    <mergeCell ref="BH73:BL75"/>
    <mergeCell ref="BM73:BQ75"/>
    <mergeCell ref="AD79:AH79"/>
    <mergeCell ref="AI79:AM79"/>
    <mergeCell ref="AN79:AR79"/>
    <mergeCell ref="AS79:AW79"/>
    <mergeCell ref="AX79:BB79"/>
    <mergeCell ref="BC79:BG79"/>
    <mergeCell ref="BH79:BL79"/>
    <mergeCell ref="BM79:BQ79"/>
    <mergeCell ref="AS91:AW91"/>
    <mergeCell ref="AX91:BB91"/>
    <mergeCell ref="BC91:BG91"/>
    <mergeCell ref="BH91:BL91"/>
    <mergeCell ref="BM91:BQ91"/>
    <mergeCell ref="BH88:BL88"/>
  </mergeCells>
  <conditionalFormatting sqref="A76 B65:B72 A65:A73 A77:B96">
    <cfRule type="cellIs" dxfId="38" priority="200" stopIfTrue="1" operator="equal">
      <formula>0</formula>
    </cfRule>
  </conditionalFormatting>
  <conditionalFormatting sqref="C91:C92 C96">
    <cfRule type="cellIs" dxfId="37" priority="171" stopIfTrue="1" operator="equal">
      <formula>$C47</formula>
    </cfRule>
  </conditionalFormatting>
  <conditionalFormatting sqref="C87">
    <cfRule type="cellIs" dxfId="36" priority="163" stopIfTrue="1" operator="equal">
      <formula>$C47</formula>
    </cfRule>
  </conditionalFormatting>
  <conditionalFormatting sqref="C95 C93">
    <cfRule type="cellIs" dxfId="35" priority="157" stopIfTrue="1" operator="equal">
      <formula>$C48</formula>
    </cfRule>
  </conditionalFormatting>
  <conditionalFormatting sqref="C83:C85 C88:C92">
    <cfRule type="cellIs" dxfId="34" priority="155" stopIfTrue="1" operator="equal">
      <formula>$C42</formula>
    </cfRule>
  </conditionalFormatting>
  <conditionalFormatting sqref="C78:C81 C94">
    <cfRule type="cellIs" dxfId="33" priority="141" stopIfTrue="1" operator="equal">
      <formula>$C35</formula>
    </cfRule>
  </conditionalFormatting>
  <conditionalFormatting sqref="C77">
    <cfRule type="cellIs" dxfId="32" priority="139" stopIfTrue="1" operator="equal">
      <formula>$C34</formula>
    </cfRule>
  </conditionalFormatting>
  <conditionalFormatting sqref="C70:C73">
    <cfRule type="cellIs" dxfId="31" priority="117" stopIfTrue="1" operator="equal">
      <formula>$C25</formula>
    </cfRule>
  </conditionalFormatting>
  <conditionalFormatting sqref="C69">
    <cfRule type="cellIs" dxfId="30" priority="115" stopIfTrue="1" operator="equal">
      <formula>$C24</formula>
    </cfRule>
  </conditionalFormatting>
  <conditionalFormatting sqref="C68">
    <cfRule type="cellIs" dxfId="29" priority="113" stopIfTrue="1" operator="equal">
      <formula>$C23</formula>
    </cfRule>
  </conditionalFormatting>
  <conditionalFormatting sqref="C67">
    <cfRule type="cellIs" dxfId="28" priority="111" stopIfTrue="1" operator="equal">
      <formula>$C22</formula>
    </cfRule>
  </conditionalFormatting>
  <conditionalFormatting sqref="C66">
    <cfRule type="cellIs" dxfId="27" priority="109" stopIfTrue="1" operator="equal">
      <formula>$C21</formula>
    </cfRule>
  </conditionalFormatting>
  <conditionalFormatting sqref="C65">
    <cfRule type="cellIs" dxfId="26" priority="107" stopIfTrue="1" operator="equal">
      <formula>$C20</formula>
    </cfRule>
  </conditionalFormatting>
  <conditionalFormatting sqref="C77">
    <cfRule type="cellIs" dxfId="25" priority="105" stopIfTrue="1" operator="equal">
      <formula>$C34</formula>
    </cfRule>
  </conditionalFormatting>
  <conditionalFormatting sqref="C86 C93">
    <cfRule type="cellIs" dxfId="24" priority="97" stopIfTrue="1" operator="equal">
      <formula>$C44</formula>
    </cfRule>
  </conditionalFormatting>
  <conditionalFormatting sqref="C96 C94">
    <cfRule type="cellIs" dxfId="23" priority="203" stopIfTrue="1" operator="equal">
      <formula>$C48</formula>
    </cfRule>
  </conditionalFormatting>
  <conditionalFormatting sqref="C95">
    <cfRule type="cellIs" dxfId="22" priority="92" stopIfTrue="1" operator="equal">
      <formula>$C51</formula>
    </cfRule>
  </conditionalFormatting>
  <conditionalFormatting sqref="C95:C96">
    <cfRule type="cellIs" dxfId="21" priority="90" stopIfTrue="1" operator="equal">
      <formula>$C52</formula>
    </cfRule>
  </conditionalFormatting>
  <conditionalFormatting sqref="C95">
    <cfRule type="cellIs" dxfId="20" priority="87" stopIfTrue="1" operator="equal">
      <formula>$C49</formula>
    </cfRule>
  </conditionalFormatting>
  <conditionalFormatting sqref="C86">
    <cfRule type="cellIs" dxfId="19" priority="22" stopIfTrue="1" operator="equal">
      <formula>$C41</formula>
    </cfRule>
  </conditionalFormatting>
  <conditionalFormatting sqref="C89:C90">
    <cfRule type="cellIs" dxfId="18" priority="19" stopIfTrue="1" operator="equal">
      <formula>#REF!</formula>
    </cfRule>
  </conditionalFormatting>
  <conditionalFormatting sqref="C87">
    <cfRule type="cellIs" dxfId="17" priority="211" stopIfTrue="1" operator="equal">
      <formula>#REF!</formula>
    </cfRule>
  </conditionalFormatting>
  <conditionalFormatting sqref="C82">
    <cfRule type="cellIs" dxfId="16" priority="217" stopIfTrue="1" operator="equal">
      <formula>$C42</formula>
    </cfRule>
  </conditionalFormatting>
  <conditionalFormatting sqref="C75">
    <cfRule type="cellIs" dxfId="15" priority="16" stopIfTrue="1" operator="equal">
      <formula>$C24</formula>
    </cfRule>
  </conditionalFormatting>
  <conditionalFormatting sqref="C75">
    <cfRule type="cellIs" dxfId="14" priority="220" stopIfTrue="1" operator="equal">
      <formula>$C26</formula>
    </cfRule>
  </conditionalFormatting>
  <conditionalFormatting sqref="C73">
    <cfRule type="cellIs" dxfId="13" priority="14" stopIfTrue="1" operator="equal">
      <formula>$C22</formula>
    </cfRule>
  </conditionalFormatting>
  <conditionalFormatting sqref="C72">
    <cfRule type="cellIs" dxfId="12" priority="13" stopIfTrue="1" operator="equal">
      <formula>$C21</formula>
    </cfRule>
  </conditionalFormatting>
  <conditionalFormatting sqref="C71">
    <cfRule type="cellIs" dxfId="11" priority="12" stopIfTrue="1" operator="equal">
      <formula>$C20</formula>
    </cfRule>
  </conditionalFormatting>
  <conditionalFormatting sqref="C71:C72">
    <cfRule type="cellIs" dxfId="10" priority="11" stopIfTrue="1" operator="equal">
      <formula>$C22</formula>
    </cfRule>
  </conditionalFormatting>
  <conditionalFormatting sqref="C73">
    <cfRule type="cellIs" dxfId="9" priority="10" stopIfTrue="1" operator="equal">
      <formula>$C22</formula>
    </cfRule>
  </conditionalFormatting>
  <conditionalFormatting sqref="C73">
    <cfRule type="cellIs" dxfId="8" priority="9" stopIfTrue="1" operator="equal">
      <formula>$C24</formula>
    </cfRule>
  </conditionalFormatting>
  <conditionalFormatting sqref="C85">
    <cfRule type="cellIs" dxfId="7" priority="8" stopIfTrue="1" operator="equal">
      <formula>$C43</formula>
    </cfRule>
  </conditionalFormatting>
  <conditionalFormatting sqref="C85">
    <cfRule type="cellIs" dxfId="6" priority="7" stopIfTrue="1" operator="equal">
      <formula>$C40</formula>
    </cfRule>
  </conditionalFormatting>
  <conditionalFormatting sqref="C93">
    <cfRule type="cellIs" dxfId="5" priority="6" stopIfTrue="1" operator="equal">
      <formula>$C47</formula>
    </cfRule>
  </conditionalFormatting>
  <conditionalFormatting sqref="C93">
    <cfRule type="cellIs" dxfId="4" priority="5" stopIfTrue="1" operator="equal">
      <formula>$C50</formula>
    </cfRule>
  </conditionalFormatting>
  <conditionalFormatting sqref="C92">
    <cfRule type="cellIs" dxfId="3" priority="4" stopIfTrue="1" operator="equal">
      <formula>$C47</formula>
    </cfRule>
  </conditionalFormatting>
  <conditionalFormatting sqref="C92">
    <cfRule type="cellIs" dxfId="2" priority="3" stopIfTrue="1" operator="equal">
      <formula>$C50</formula>
    </cfRule>
  </conditionalFormatting>
  <conditionalFormatting sqref="C92">
    <cfRule type="cellIs" dxfId="1" priority="2" stopIfTrue="1" operator="equal">
      <formula>$C46</formula>
    </cfRule>
  </conditionalFormatting>
  <conditionalFormatting sqref="C92">
    <cfRule type="cellIs" dxfId="0" priority="1" stopIfTrue="1" operator="equal">
      <formula>$C49</formula>
    </cfRule>
  </conditionalFormatting>
  <pageMargins left="0.31496062992125984" right="0.31496062992125984" top="0.39370078740157483" bottom="0.39370078740157483" header="0" footer="0"/>
  <pageSetup paperSize="9" scale="54" fitToHeight="999" orientation="landscape" r:id="rId1"/>
  <headerFooter alignWithMargins="0"/>
  <rowBreaks count="3" manualBreakCount="3">
    <brk id="49" max="68" man="1"/>
    <brk id="71" max="68" man="1"/>
    <brk id="87" max="6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0611110</vt:lpstr>
      <vt:lpstr>'0611110'!Область_друку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2020-02-17T13:21:43Z</cp:lastPrinted>
  <dcterms:created xsi:type="dcterms:W3CDTF">2016-08-10T10:53:25Z</dcterms:created>
  <dcterms:modified xsi:type="dcterms:W3CDTF">2020-02-17T13:21:51Z</dcterms:modified>
</cp:coreProperties>
</file>