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170" sheetId="2" r:id="rId1"/>
  </sheets>
  <definedNames>
    <definedName name="_xlnm.Print_Area" localSheetId="0">'0611170'!$A$1:$BQ$92</definedName>
  </definedNames>
  <calcPr calcId="152511"/>
</workbook>
</file>

<file path=xl/calcChain.xml><?xml version="1.0" encoding="utf-8"?>
<calcChain xmlns="http://schemas.openxmlformats.org/spreadsheetml/2006/main">
  <c r="BH72" i="2" l="1"/>
  <c r="BC72" i="2"/>
  <c r="AX72" i="2"/>
  <c r="AI72" i="2"/>
  <c r="AI66" i="2"/>
  <c r="BM72" i="2" l="1"/>
  <c r="BH78" i="2"/>
  <c r="BC78" i="2"/>
  <c r="AX78" i="2"/>
  <c r="AI78" i="2"/>
  <c r="BM78" i="2" l="1"/>
  <c r="AL56" i="2"/>
  <c r="AG56" i="2"/>
  <c r="V56" i="2"/>
  <c r="Q56" i="2"/>
  <c r="AI75" i="2"/>
  <c r="AX75" i="2"/>
  <c r="BC75" i="2"/>
  <c r="BH75" i="2"/>
  <c r="BC66" i="2"/>
  <c r="BH66" i="2"/>
  <c r="BC67" i="2"/>
  <c r="BH67" i="2"/>
  <c r="BC68" i="2"/>
  <c r="BH68" i="2"/>
  <c r="BC69" i="2"/>
  <c r="BH69" i="2"/>
  <c r="BH65" i="2"/>
  <c r="BC65" i="2"/>
  <c r="AX66" i="2"/>
  <c r="AX67" i="2"/>
  <c r="AX68" i="2"/>
  <c r="AX69" i="2"/>
  <c r="AX65" i="2"/>
  <c r="AI67" i="2"/>
  <c r="AI68" i="2"/>
  <c r="AI69" i="2"/>
  <c r="AI65" i="2"/>
  <c r="BB55" i="2"/>
  <c r="AW55" i="2"/>
  <c r="AQ55" i="2"/>
  <c r="AA55" i="2"/>
  <c r="BI45" i="2"/>
  <c r="BD45" i="2"/>
  <c r="AZ45" i="2"/>
  <c r="AK45" i="2"/>
  <c r="AU46" i="2"/>
  <c r="AP46" i="2"/>
  <c r="AF46" i="2"/>
  <c r="BI46" i="2" s="1"/>
  <c r="AA46" i="2"/>
  <c r="BM65" i="2" l="1"/>
  <c r="BM69" i="2"/>
  <c r="BM68" i="2"/>
  <c r="BM67" i="2"/>
  <c r="BM66" i="2"/>
  <c r="BN45" i="2"/>
  <c r="BB56" i="2"/>
  <c r="AA56" i="2"/>
  <c r="AW56" i="2"/>
  <c r="BG55" i="2"/>
  <c r="BM75" i="2"/>
  <c r="AQ56" i="2"/>
  <c r="BD46" i="2"/>
  <c r="BN46" i="2" s="1"/>
  <c r="AZ46" i="2"/>
  <c r="AK46" i="2"/>
  <c r="BG56" i="2" l="1"/>
</calcChain>
</file>

<file path=xl/sharedStrings.xml><?xml version="1.0" encoding="utf-8"?>
<sst xmlns="http://schemas.openxmlformats.org/spreadsheetml/2006/main" count="202" uniqueCount="112">
  <si>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</si>
  <si>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</si>
  <si>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</si>
  <si>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</si>
  <si>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</si>
  <si>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</si>
  <si>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</si>
  <si>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</si>
  <si>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</si>
  <si>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</si>
  <si>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</si>
  <si>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</si>
  <si>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</si>
  <si>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</si>
  <si>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</si>
  <si>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</si>
  <si>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</si>
  <si>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</si>
  <si>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</si>
  <si>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</si>
  <si>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</si>
  <si>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</si>
  <si>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</si>
  <si>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</si>
  <si>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</si>
  <si>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</si>
  <si>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</si>
  <si>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</si>
  <si>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</si>
  <si>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</si>
  <si>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</si>
  <si>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</si>
  <si>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</si>
  <si>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</si>
  <si>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</si>
  <si>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</si>
  <si>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</si>
  <si>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</si>
  <si>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</si>
  <si>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</si>
  <si>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</si>
  <si>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</si>
  <si>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</si>
  <si>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</si>
  <si>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</si>
  <si>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</si>
  <si>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</si>
  <si>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</si>
  <si>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</si>
  <si>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</si>
  <si>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</si>
  <si>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</si>
  <si>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</si>
  <si>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</si>
  <si>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</si>
  <si>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</si>
  <si>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</si>
  <si>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</si>
  <si>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</si>
  <si>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</si>
  <si>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</si>
  <si>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</si>
  <si>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</si>
  <si>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</si>
  <si>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</si>
  <si>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</si>
  <si>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</si>
  <si>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</si>
  <si>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</si>
  <si>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</si>
  <si>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</si>
  <si>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</si>
  <si>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</si>
  <si>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Рішення сесії ХМР від 17.04.2019 року № 4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</si>
  <si>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</si>
  <si>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</si>
  <si>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</si>
  <si>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</si>
  <si>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</si>
  <si>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</si>
  <si>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</si>
  <si>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</si>
  <si>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</si>
  <si>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</si>
  <si>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</si>
  <si>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</si>
  <si>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Кількість закладів</t>
  </si>
  <si>
    <t>Виконання результативних показників забезпечено.</t>
  </si>
  <si>
    <t>0990</t>
  </si>
  <si>
    <t xml:space="preserve">Мережа </t>
  </si>
  <si>
    <t>Штатний розпис</t>
  </si>
  <si>
    <t>Розбіжності  між фактичними та затвердженими результативними показниками відсутні</t>
  </si>
  <si>
    <t>0611170</t>
  </si>
  <si>
    <t>Забезпечення діяльності інклюзивно-ресурсних центрів</t>
  </si>
  <si>
    <t>Реалізація заходів спрямованих на забезпеченя рівного доступу  осіб з особливими освітніми потребами до якісної  інклюзивної, початкової та середньої освіти.</t>
  </si>
  <si>
    <t>Створення умов для повноцінного і відповідального навчання, надання  якісних послуг дітям з особливими освітніми потребами в інклюзивно-ресурсних центрах.</t>
  </si>
  <si>
    <t>Забезпечення проведення комплексної психолого-педагогічної оцінки розвитку дитини, надання психолого- педагогічних, корекційно-розвиткових послуг та забезпечення системного кваліфікованого супроводу дітей з особливими освітніми потребами.</t>
  </si>
  <si>
    <t>Забезпечити  проведення комплексної психолого-педагогічної оцінки розвитку дитини, надання психолого-педагогічних, корекційно-розвиткових послуг та забезпечення системного кваліфікованого супроводу дітей з особливими освітніми потребами.</t>
  </si>
  <si>
    <t>Створення належних умов для діяльності працівників інклюзивно-
ресурсного центру</t>
  </si>
  <si>
    <t>Середньорічна кількість педагогічного
персоналу в ІРЦ</t>
  </si>
  <si>
    <t>Всього - середньорічна
кількість штатних одиниць в ІРЦ</t>
  </si>
  <si>
    <t>Обсяг видатків на придбання меблів, канцтоварів, бланків, господарчих товарів, миючих засобів, спортінвентарю</t>
  </si>
  <si>
    <t>Рішення сесії ХМР від 17.04.2019 року № 4, Рішення сесії ХМР від 11.12.2019 року № 5</t>
  </si>
  <si>
    <t>Оснащення кабінетів інклюзивно-
ресурсного центру</t>
  </si>
  <si>
    <t>Відхилення між досягнутими показниками та затвердженими викликане економією матеріальних витрат.</t>
  </si>
  <si>
    <t>Кількість дітей з особливими освітніми
потребами від 2 до 18 років, які охоплює ІРЦ</t>
  </si>
  <si>
    <t>Положення</t>
  </si>
  <si>
    <t>Середні витрати
на одного відвідувача</t>
  </si>
  <si>
    <t>осіб</t>
  </si>
  <si>
    <t>Відсоток охоплення дітей з особливими освітніми потребами від 2 до 18 років ІРЦ</t>
  </si>
  <si>
    <t>Розбіжності між фактичними та затвердженими результативними показниками відсутні.</t>
  </si>
  <si>
    <r>
      <t>Забезпечувалось  надання психолого-педагогічних, корекційно-розвиткових послуг та  системного кваліфікованого супроводу дітей з особливими освітніми потребами.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</si>
</sst>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1"/>
  <sheetViews>
    <sheetView tabSelected="1" topLeftCell="A73" zoomScale="85" zoomScaleNormal="85" workbookViewId="0">
      <selection activeCell="AP87" sqref="AP87:BH87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9" t="s">
        <v>56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 x14ac:dyDescent="0.2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 x14ac:dyDescent="0.2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 x14ac:dyDescent="0.2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75" x14ac:dyDescent="0.2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42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 x14ac:dyDescent="0.2">
      <c r="A12" s="97" t="s">
        <v>65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5" t="s">
        <v>11</v>
      </c>
      <c r="B14" s="85"/>
      <c r="C14" s="14"/>
      <c r="D14" s="86" t="s">
        <v>63</v>
      </c>
      <c r="E14" s="87"/>
      <c r="F14" s="87"/>
      <c r="G14" s="87"/>
      <c r="H14" s="87"/>
      <c r="I14" s="87"/>
      <c r="J14" s="87"/>
      <c r="K14" s="14"/>
      <c r="L14" s="96" t="s">
        <v>67</v>
      </c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4" ht="15.95" customHeight="1" x14ac:dyDescent="0.2">
      <c r="A15" s="12"/>
      <c r="B15" s="12"/>
      <c r="C15" s="12"/>
      <c r="D15" s="98" t="s">
        <v>39</v>
      </c>
      <c r="E15" s="98"/>
      <c r="F15" s="98"/>
      <c r="G15" s="98"/>
      <c r="H15" s="98"/>
      <c r="I15" s="98"/>
      <c r="J15" s="98"/>
      <c r="K15" s="12"/>
      <c r="L15" s="92" t="s"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5" t="s">
        <v>40</v>
      </c>
      <c r="B17" s="85"/>
      <c r="C17" s="14"/>
      <c r="D17" s="86" t="s">
        <v>66</v>
      </c>
      <c r="E17" s="87"/>
      <c r="F17" s="87"/>
      <c r="G17" s="87"/>
      <c r="H17" s="87"/>
      <c r="I17" s="87"/>
      <c r="J17" s="87"/>
      <c r="K17" s="14"/>
      <c r="L17" s="96" t="s">
        <v>67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15.95" customHeight="1" x14ac:dyDescent="0.2">
      <c r="A18" s="12"/>
      <c r="B18" s="12"/>
      <c r="C18" s="12"/>
      <c r="D18" s="98" t="s">
        <v>39</v>
      </c>
      <c r="E18" s="98"/>
      <c r="F18" s="98"/>
      <c r="G18" s="98"/>
      <c r="H18" s="98"/>
      <c r="I18" s="98"/>
      <c r="J18" s="98"/>
      <c r="K18" s="12"/>
      <c r="L18" s="92" t="s">
        <v>1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5" t="s">
        <v>41</v>
      </c>
      <c r="B20" s="85"/>
      <c r="C20" s="14"/>
      <c r="D20" s="86" t="s">
        <v>92</v>
      </c>
      <c r="E20" s="87"/>
      <c r="F20" s="87"/>
      <c r="G20" s="87"/>
      <c r="H20" s="87"/>
      <c r="I20" s="87"/>
      <c r="J20" s="87"/>
      <c r="K20" s="14"/>
      <c r="L20" s="86" t="s">
        <v>88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 t="s">
        <v>93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 x14ac:dyDescent="0.2">
      <c r="A21" s="12"/>
      <c r="B21" s="12"/>
      <c r="C21" s="12"/>
      <c r="D21" s="59" t="s">
        <v>39</v>
      </c>
      <c r="E21" s="59"/>
      <c r="F21" s="59"/>
      <c r="G21" s="59"/>
      <c r="H21" s="59"/>
      <c r="I21" s="59"/>
      <c r="J21" s="59"/>
      <c r="K21" s="12"/>
      <c r="L21" s="92" t="s">
        <v>38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 t="s">
        <v>2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3" spans="1:79" ht="15.75" customHeight="1" x14ac:dyDescent="0.2">
      <c r="A23" s="27" t="s">
        <v>47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93" t="s">
        <v>6</v>
      </c>
      <c r="B24" s="93"/>
      <c r="C24" s="93"/>
      <c r="D24" s="93"/>
      <c r="E24" s="93"/>
      <c r="F24" s="93"/>
      <c r="G24" s="89" t="s">
        <v>45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89">
        <v>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0.5" hidden="1" customHeight="1" x14ac:dyDescent="0.2">
      <c r="A26" s="50" t="s">
        <v>43</v>
      </c>
      <c r="B26" s="50"/>
      <c r="C26" s="50"/>
      <c r="D26" s="50"/>
      <c r="E26" s="50"/>
      <c r="F26" s="50"/>
      <c r="G26" s="51" t="s">
        <v>18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  <c r="CA26" s="1" t="s">
        <v>59</v>
      </c>
    </row>
    <row r="27" spans="1:79" ht="43.5" customHeight="1" x14ac:dyDescent="0.2">
      <c r="A27" s="23" t="s">
        <v>11</v>
      </c>
      <c r="B27" s="23"/>
      <c r="C27" s="23"/>
      <c r="D27" s="23"/>
      <c r="E27" s="23"/>
      <c r="F27" s="23"/>
      <c r="G27" s="24" t="s">
        <v>94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CA27" s="1" t="s">
        <v>57</v>
      </c>
    </row>
    <row r="28" spans="1:79" ht="43.5" customHeight="1" x14ac:dyDescent="0.2">
      <c r="A28" s="23" t="s">
        <v>40</v>
      </c>
      <c r="B28" s="23"/>
      <c r="C28" s="23"/>
      <c r="D28" s="23"/>
      <c r="E28" s="23"/>
      <c r="F28" s="23"/>
      <c r="G28" s="24" t="s">
        <v>95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6"/>
      <c r="CA28" s="1" t="s">
        <v>57</v>
      </c>
    </row>
    <row r="29" spans="1:79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15.95" customHeight="1" x14ac:dyDescent="0.2">
      <c r="A30" s="27" t="s">
        <v>48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79" ht="63.75" customHeight="1" x14ac:dyDescent="0.2">
      <c r="A31" s="96" t="s">
        <v>96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79" ht="12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.75" customHeight="1" x14ac:dyDescent="0.2">
      <c r="A33" s="27" t="s">
        <v>49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27.75" customHeight="1" x14ac:dyDescent="0.2">
      <c r="A34" s="93" t="s">
        <v>6</v>
      </c>
      <c r="B34" s="93"/>
      <c r="C34" s="93"/>
      <c r="D34" s="93"/>
      <c r="E34" s="93"/>
      <c r="F34" s="93"/>
      <c r="G34" s="89" t="s">
        <v>46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5.75" x14ac:dyDescent="0.2">
      <c r="A35" s="23">
        <v>1</v>
      </c>
      <c r="B35" s="23"/>
      <c r="C35" s="23"/>
      <c r="D35" s="23"/>
      <c r="E35" s="23"/>
      <c r="F35" s="2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0.5" hidden="1" customHeight="1" x14ac:dyDescent="0.2">
      <c r="A36" s="50" t="s">
        <v>17</v>
      </c>
      <c r="B36" s="50"/>
      <c r="C36" s="50"/>
      <c r="D36" s="50"/>
      <c r="E36" s="50"/>
      <c r="F36" s="50"/>
      <c r="G36" s="51" t="s">
        <v>18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CA36" s="1" t="s">
        <v>60</v>
      </c>
    </row>
    <row r="37" spans="1:79" ht="55.5" customHeight="1" x14ac:dyDescent="0.2">
      <c r="A37" s="23" t="s">
        <v>11</v>
      </c>
      <c r="B37" s="23"/>
      <c r="C37" s="23"/>
      <c r="D37" s="23"/>
      <c r="E37" s="23"/>
      <c r="F37" s="23"/>
      <c r="G37" s="24" t="s">
        <v>97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  <c r="CA37" s="1" t="s">
        <v>58</v>
      </c>
    </row>
    <row r="39" spans="1:79" ht="15.75" customHeight="1" x14ac:dyDescent="0.2">
      <c r="A39" s="27" t="s">
        <v>50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79" ht="15" customHeight="1" x14ac:dyDescent="0.2">
      <c r="A40" s="81" t="s">
        <v>68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</row>
    <row r="41" spans="1:79" ht="48" customHeight="1" x14ac:dyDescent="0.2">
      <c r="A41" s="23" t="s">
        <v>6</v>
      </c>
      <c r="B41" s="23"/>
      <c r="C41" s="23" t="s">
        <v>32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29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 t="s">
        <v>53</v>
      </c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 t="s">
        <v>3</v>
      </c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79" ht="39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5</v>
      </c>
      <c r="AB42" s="23"/>
      <c r="AC42" s="23"/>
      <c r="AD42" s="23"/>
      <c r="AE42" s="23"/>
      <c r="AF42" s="23" t="s">
        <v>4</v>
      </c>
      <c r="AG42" s="23"/>
      <c r="AH42" s="23"/>
      <c r="AI42" s="23"/>
      <c r="AJ42" s="23"/>
      <c r="AK42" s="23" t="s">
        <v>30</v>
      </c>
      <c r="AL42" s="23"/>
      <c r="AM42" s="23"/>
      <c r="AN42" s="23"/>
      <c r="AO42" s="23"/>
      <c r="AP42" s="23" t="s">
        <v>5</v>
      </c>
      <c r="AQ42" s="23"/>
      <c r="AR42" s="23"/>
      <c r="AS42" s="23"/>
      <c r="AT42" s="23"/>
      <c r="AU42" s="23" t="s">
        <v>4</v>
      </c>
      <c r="AV42" s="23"/>
      <c r="AW42" s="23"/>
      <c r="AX42" s="23"/>
      <c r="AY42" s="23"/>
      <c r="AZ42" s="23" t="s">
        <v>30</v>
      </c>
      <c r="BA42" s="23"/>
      <c r="BB42" s="23"/>
      <c r="BC42" s="23"/>
      <c r="BD42" s="23" t="s">
        <v>5</v>
      </c>
      <c r="BE42" s="23"/>
      <c r="BF42" s="23"/>
      <c r="BG42" s="23"/>
      <c r="BH42" s="23"/>
      <c r="BI42" s="23" t="s">
        <v>4</v>
      </c>
      <c r="BJ42" s="23"/>
      <c r="BK42" s="23"/>
      <c r="BL42" s="23"/>
      <c r="BM42" s="23"/>
      <c r="BN42" s="23" t="s">
        <v>31</v>
      </c>
      <c r="BO42" s="23"/>
      <c r="BP42" s="23"/>
      <c r="BQ42" s="23"/>
    </row>
    <row r="43" spans="1:79" ht="15.95" customHeight="1" x14ac:dyDescent="0.2">
      <c r="A43" s="71">
        <v>1</v>
      </c>
      <c r="B43" s="71"/>
      <c r="C43" s="71">
        <v>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8">
        <v>3</v>
      </c>
      <c r="AB43" s="79"/>
      <c r="AC43" s="79"/>
      <c r="AD43" s="79"/>
      <c r="AE43" s="80"/>
      <c r="AF43" s="78">
        <v>4</v>
      </c>
      <c r="AG43" s="79"/>
      <c r="AH43" s="79"/>
      <c r="AI43" s="79"/>
      <c r="AJ43" s="80"/>
      <c r="AK43" s="78">
        <v>5</v>
      </c>
      <c r="AL43" s="79"/>
      <c r="AM43" s="79"/>
      <c r="AN43" s="79"/>
      <c r="AO43" s="80"/>
      <c r="AP43" s="78">
        <v>6</v>
      </c>
      <c r="AQ43" s="79"/>
      <c r="AR43" s="79"/>
      <c r="AS43" s="79"/>
      <c r="AT43" s="80"/>
      <c r="AU43" s="78">
        <v>7</v>
      </c>
      <c r="AV43" s="79"/>
      <c r="AW43" s="79"/>
      <c r="AX43" s="79"/>
      <c r="AY43" s="80"/>
      <c r="AZ43" s="78">
        <v>8</v>
      </c>
      <c r="BA43" s="79"/>
      <c r="BB43" s="79"/>
      <c r="BC43" s="80"/>
      <c r="BD43" s="78">
        <v>9</v>
      </c>
      <c r="BE43" s="79"/>
      <c r="BF43" s="79"/>
      <c r="BG43" s="79"/>
      <c r="BH43" s="80"/>
      <c r="BI43" s="71">
        <v>10</v>
      </c>
      <c r="BJ43" s="71"/>
      <c r="BK43" s="71"/>
      <c r="BL43" s="71"/>
      <c r="BM43" s="71"/>
      <c r="BN43" s="71">
        <v>11</v>
      </c>
      <c r="BO43" s="71"/>
      <c r="BP43" s="71"/>
      <c r="BQ43" s="71"/>
    </row>
    <row r="44" spans="1:79" ht="15.75" hidden="1" customHeight="1" x14ac:dyDescent="0.2">
      <c r="A44" s="50" t="s">
        <v>17</v>
      </c>
      <c r="B44" s="50"/>
      <c r="C44" s="82" t="s">
        <v>18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3"/>
      <c r="AA44" s="30" t="s">
        <v>14</v>
      </c>
      <c r="AB44" s="30"/>
      <c r="AC44" s="30"/>
      <c r="AD44" s="30"/>
      <c r="AE44" s="30"/>
      <c r="AF44" s="30" t="s">
        <v>13</v>
      </c>
      <c r="AG44" s="30"/>
      <c r="AH44" s="30"/>
      <c r="AI44" s="30"/>
      <c r="AJ44" s="30"/>
      <c r="AK44" s="69" t="s">
        <v>20</v>
      </c>
      <c r="AL44" s="69"/>
      <c r="AM44" s="69"/>
      <c r="AN44" s="69"/>
      <c r="AO44" s="69"/>
      <c r="AP44" s="30" t="s">
        <v>15</v>
      </c>
      <c r="AQ44" s="30"/>
      <c r="AR44" s="30"/>
      <c r="AS44" s="30"/>
      <c r="AT44" s="30"/>
      <c r="AU44" s="30" t="s">
        <v>16</v>
      </c>
      <c r="AV44" s="30"/>
      <c r="AW44" s="30"/>
      <c r="AX44" s="30"/>
      <c r="AY44" s="30"/>
      <c r="AZ44" s="69" t="s">
        <v>20</v>
      </c>
      <c r="BA44" s="69"/>
      <c r="BB44" s="69"/>
      <c r="BC44" s="69"/>
      <c r="BD44" s="84" t="s">
        <v>36</v>
      </c>
      <c r="BE44" s="84"/>
      <c r="BF44" s="84"/>
      <c r="BG44" s="84"/>
      <c r="BH44" s="84"/>
      <c r="BI44" s="84" t="s">
        <v>36</v>
      </c>
      <c r="BJ44" s="84"/>
      <c r="BK44" s="84"/>
      <c r="BL44" s="84"/>
      <c r="BM44" s="84"/>
      <c r="BN44" s="70" t="s">
        <v>20</v>
      </c>
      <c r="BO44" s="70"/>
      <c r="BP44" s="70"/>
      <c r="BQ44" s="70"/>
      <c r="CA44" s="1" t="s">
        <v>23</v>
      </c>
    </row>
    <row r="45" spans="1:79" ht="74.25" customHeight="1" x14ac:dyDescent="0.2">
      <c r="A45" s="71" t="s">
        <v>11</v>
      </c>
      <c r="B45" s="71"/>
      <c r="C45" s="102" t="s">
        <v>98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3">
        <v>2061012</v>
      </c>
      <c r="AB45" s="104"/>
      <c r="AC45" s="104"/>
      <c r="AD45" s="104"/>
      <c r="AE45" s="105"/>
      <c r="AF45" s="103">
        <v>200000</v>
      </c>
      <c r="AG45" s="104"/>
      <c r="AH45" s="104"/>
      <c r="AI45" s="104"/>
      <c r="AJ45" s="105"/>
      <c r="AK45" s="103">
        <f>SUM(AA45:AJ45)</f>
        <v>2261012</v>
      </c>
      <c r="AL45" s="104"/>
      <c r="AM45" s="104"/>
      <c r="AN45" s="104"/>
      <c r="AO45" s="105"/>
      <c r="AP45" s="103">
        <v>1365463.3</v>
      </c>
      <c r="AQ45" s="104"/>
      <c r="AR45" s="104"/>
      <c r="AS45" s="104"/>
      <c r="AT45" s="105"/>
      <c r="AU45" s="103">
        <v>199950</v>
      </c>
      <c r="AV45" s="104"/>
      <c r="AW45" s="104"/>
      <c r="AX45" s="104"/>
      <c r="AY45" s="105"/>
      <c r="AZ45" s="103">
        <f>SUM(AP45:AY45)</f>
        <v>1565413.3</v>
      </c>
      <c r="BA45" s="104"/>
      <c r="BB45" s="104"/>
      <c r="BC45" s="105"/>
      <c r="BD45" s="103">
        <f>AP45-AA45</f>
        <v>-695548.7</v>
      </c>
      <c r="BE45" s="104"/>
      <c r="BF45" s="104"/>
      <c r="BG45" s="104"/>
      <c r="BH45" s="105"/>
      <c r="BI45" s="101">
        <f>AU45-AF45</f>
        <v>-50</v>
      </c>
      <c r="BJ45" s="101"/>
      <c r="BK45" s="101"/>
      <c r="BL45" s="101"/>
      <c r="BM45" s="101"/>
      <c r="BN45" s="101">
        <f>SUM(BD45:BM45)</f>
        <v>-695598.7</v>
      </c>
      <c r="BO45" s="101"/>
      <c r="BP45" s="101"/>
      <c r="BQ45" s="101"/>
    </row>
    <row r="46" spans="1:79" s="20" customFormat="1" ht="15.75" x14ac:dyDescent="0.25">
      <c r="A46" s="72"/>
      <c r="B46" s="72"/>
      <c r="C46" s="73" t="s">
        <v>61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4"/>
      <c r="AA46" s="63">
        <f>SUM(AA45:AE45)</f>
        <v>2061012</v>
      </c>
      <c r="AB46" s="63"/>
      <c r="AC46" s="63"/>
      <c r="AD46" s="63"/>
      <c r="AE46" s="63"/>
      <c r="AF46" s="63">
        <f>SUM(AF45:AJ45)</f>
        <v>200000</v>
      </c>
      <c r="AG46" s="63"/>
      <c r="AH46" s="63"/>
      <c r="AI46" s="63"/>
      <c r="AJ46" s="63"/>
      <c r="AK46" s="63">
        <f>AA46+AF46</f>
        <v>2261012</v>
      </c>
      <c r="AL46" s="63"/>
      <c r="AM46" s="63"/>
      <c r="AN46" s="63"/>
      <c r="AO46" s="63"/>
      <c r="AP46" s="63">
        <f>SUM(AP45:AT45)</f>
        <v>1365463.3</v>
      </c>
      <c r="AQ46" s="63"/>
      <c r="AR46" s="63"/>
      <c r="AS46" s="63"/>
      <c r="AT46" s="63"/>
      <c r="AU46" s="63">
        <f>SUM(AU45:AY45)</f>
        <v>199950</v>
      </c>
      <c r="AV46" s="63"/>
      <c r="AW46" s="63"/>
      <c r="AX46" s="63"/>
      <c r="AY46" s="63"/>
      <c r="AZ46" s="63">
        <f>AP46+AU46</f>
        <v>1565413.3</v>
      </c>
      <c r="BA46" s="63"/>
      <c r="BB46" s="63"/>
      <c r="BC46" s="63"/>
      <c r="BD46" s="63">
        <f>AP46-AA46</f>
        <v>-695548.7</v>
      </c>
      <c r="BE46" s="63"/>
      <c r="BF46" s="63"/>
      <c r="BG46" s="63"/>
      <c r="BH46" s="63"/>
      <c r="BI46" s="63">
        <f>AU46-AF46</f>
        <v>-50</v>
      </c>
      <c r="BJ46" s="63"/>
      <c r="BK46" s="63"/>
      <c r="BL46" s="63"/>
      <c r="BM46" s="63"/>
      <c r="BN46" s="63">
        <f>BD46+BI46</f>
        <v>-695598.7</v>
      </c>
      <c r="BO46" s="63"/>
      <c r="BP46" s="63"/>
      <c r="BQ46" s="63"/>
      <c r="CA46" s="20" t="s">
        <v>24</v>
      </c>
    </row>
    <row r="47" spans="1:79" s="19" customFormat="1" ht="15.75" x14ac:dyDescent="0.2">
      <c r="A47" s="31" t="s">
        <v>69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32"/>
      <c r="CA47" s="19" t="s">
        <v>24</v>
      </c>
    </row>
    <row r="49" spans="1:79" ht="15.75" customHeight="1" x14ac:dyDescent="0.2">
      <c r="A49" s="2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" customHeight="1" x14ac:dyDescent="0.2">
      <c r="A50" s="81" t="s">
        <v>68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79" ht="28.5" customHeight="1" x14ac:dyDescent="0.2">
      <c r="A51" s="23" t="s">
        <v>33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29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 t="s">
        <v>53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 t="s">
        <v>3</v>
      </c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79" ht="41.2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 t="s">
        <v>5</v>
      </c>
      <c r="R52" s="23"/>
      <c r="S52" s="23"/>
      <c r="T52" s="23"/>
      <c r="U52" s="23"/>
      <c r="V52" s="23" t="s">
        <v>4</v>
      </c>
      <c r="W52" s="23"/>
      <c r="X52" s="23"/>
      <c r="Y52" s="23"/>
      <c r="Z52" s="23"/>
      <c r="AA52" s="23" t="s">
        <v>30</v>
      </c>
      <c r="AB52" s="23"/>
      <c r="AC52" s="23"/>
      <c r="AD52" s="23"/>
      <c r="AE52" s="23"/>
      <c r="AF52" s="23"/>
      <c r="AG52" s="23" t="s">
        <v>5</v>
      </c>
      <c r="AH52" s="23"/>
      <c r="AI52" s="23"/>
      <c r="AJ52" s="23"/>
      <c r="AK52" s="23"/>
      <c r="AL52" s="23" t="s">
        <v>4</v>
      </c>
      <c r="AM52" s="23"/>
      <c r="AN52" s="23"/>
      <c r="AO52" s="23"/>
      <c r="AP52" s="23"/>
      <c r="AQ52" s="23" t="s">
        <v>30</v>
      </c>
      <c r="AR52" s="23"/>
      <c r="AS52" s="23"/>
      <c r="AT52" s="23"/>
      <c r="AU52" s="23"/>
      <c r="AV52" s="23"/>
      <c r="AW52" s="31" t="s">
        <v>5</v>
      </c>
      <c r="AX52" s="49"/>
      <c r="AY52" s="49"/>
      <c r="AZ52" s="49"/>
      <c r="BA52" s="32"/>
      <c r="BB52" s="31" t="s">
        <v>4</v>
      </c>
      <c r="BC52" s="49"/>
      <c r="BD52" s="49"/>
      <c r="BE52" s="49"/>
      <c r="BF52" s="32"/>
      <c r="BG52" s="23" t="s">
        <v>30</v>
      </c>
      <c r="BH52" s="23"/>
      <c r="BI52" s="23"/>
      <c r="BJ52" s="23"/>
      <c r="BK52" s="23"/>
      <c r="BL52" s="23"/>
      <c r="BM52" s="2"/>
      <c r="BN52" s="2"/>
      <c r="BO52" s="2"/>
      <c r="BP52" s="2"/>
      <c r="BQ52" s="2"/>
    </row>
    <row r="53" spans="1:79" ht="15.95" customHeight="1" x14ac:dyDescent="0.25">
      <c r="A53" s="23">
        <v>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>
        <v>2</v>
      </c>
      <c r="R53" s="23"/>
      <c r="S53" s="23"/>
      <c r="T53" s="23"/>
      <c r="U53" s="23"/>
      <c r="V53" s="23">
        <v>3</v>
      </c>
      <c r="W53" s="23"/>
      <c r="X53" s="23"/>
      <c r="Y53" s="23"/>
      <c r="Z53" s="23"/>
      <c r="AA53" s="23">
        <v>4</v>
      </c>
      <c r="AB53" s="23"/>
      <c r="AC53" s="23"/>
      <c r="AD53" s="23"/>
      <c r="AE53" s="23"/>
      <c r="AF53" s="23"/>
      <c r="AG53" s="23">
        <v>5</v>
      </c>
      <c r="AH53" s="23"/>
      <c r="AI53" s="23"/>
      <c r="AJ53" s="23"/>
      <c r="AK53" s="23"/>
      <c r="AL53" s="23">
        <v>6</v>
      </c>
      <c r="AM53" s="23"/>
      <c r="AN53" s="23"/>
      <c r="AO53" s="23"/>
      <c r="AP53" s="23"/>
      <c r="AQ53" s="23">
        <v>7</v>
      </c>
      <c r="AR53" s="23"/>
      <c r="AS53" s="23"/>
      <c r="AT53" s="23"/>
      <c r="AU53" s="23"/>
      <c r="AV53" s="23"/>
      <c r="AW53" s="23">
        <v>8</v>
      </c>
      <c r="AX53" s="23"/>
      <c r="AY53" s="23"/>
      <c r="AZ53" s="23"/>
      <c r="BA53" s="23"/>
      <c r="BB53" s="68">
        <v>9</v>
      </c>
      <c r="BC53" s="68"/>
      <c r="BD53" s="68"/>
      <c r="BE53" s="68"/>
      <c r="BF53" s="68"/>
      <c r="BG53" s="68">
        <v>10</v>
      </c>
      <c r="BH53" s="68"/>
      <c r="BI53" s="68"/>
      <c r="BJ53" s="68"/>
      <c r="BK53" s="68"/>
      <c r="BL53" s="68"/>
      <c r="BM53" s="6"/>
      <c r="BN53" s="6"/>
      <c r="BO53" s="6"/>
      <c r="BP53" s="6"/>
      <c r="BQ53" s="6"/>
    </row>
    <row r="54" spans="1:79" ht="18" hidden="1" customHeight="1" x14ac:dyDescent="0.2">
      <c r="A54" s="54" t="s">
        <v>18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30" t="s">
        <v>14</v>
      </c>
      <c r="R54" s="30"/>
      <c r="S54" s="30"/>
      <c r="T54" s="30"/>
      <c r="U54" s="30"/>
      <c r="V54" s="30" t="s">
        <v>13</v>
      </c>
      <c r="W54" s="30"/>
      <c r="X54" s="30"/>
      <c r="Y54" s="30"/>
      <c r="Z54" s="30"/>
      <c r="AA54" s="69" t="s">
        <v>20</v>
      </c>
      <c r="AB54" s="70"/>
      <c r="AC54" s="70"/>
      <c r="AD54" s="70"/>
      <c r="AE54" s="70"/>
      <c r="AF54" s="70"/>
      <c r="AG54" s="30" t="s">
        <v>15</v>
      </c>
      <c r="AH54" s="30"/>
      <c r="AI54" s="30"/>
      <c r="AJ54" s="30"/>
      <c r="AK54" s="30"/>
      <c r="AL54" s="30" t="s">
        <v>16</v>
      </c>
      <c r="AM54" s="30"/>
      <c r="AN54" s="30"/>
      <c r="AO54" s="30"/>
      <c r="AP54" s="30"/>
      <c r="AQ54" s="69" t="s">
        <v>20</v>
      </c>
      <c r="AR54" s="70"/>
      <c r="AS54" s="70"/>
      <c r="AT54" s="70"/>
      <c r="AU54" s="70"/>
      <c r="AV54" s="70"/>
      <c r="AW54" s="75" t="s">
        <v>21</v>
      </c>
      <c r="AX54" s="76"/>
      <c r="AY54" s="76"/>
      <c r="AZ54" s="76"/>
      <c r="BA54" s="77"/>
      <c r="BB54" s="75" t="s">
        <v>21</v>
      </c>
      <c r="BC54" s="76"/>
      <c r="BD54" s="76"/>
      <c r="BE54" s="76"/>
      <c r="BF54" s="77"/>
      <c r="BG54" s="70" t="s">
        <v>20</v>
      </c>
      <c r="BH54" s="70"/>
      <c r="BI54" s="70"/>
      <c r="BJ54" s="70"/>
      <c r="BK54" s="70"/>
      <c r="BL54" s="70"/>
      <c r="BM54" s="7"/>
      <c r="BN54" s="7"/>
      <c r="BO54" s="7"/>
      <c r="BP54" s="7"/>
      <c r="BQ54" s="7"/>
      <c r="CA54" s="1" t="s">
        <v>25</v>
      </c>
    </row>
    <row r="55" spans="1:79" ht="68.25" customHeight="1" x14ac:dyDescent="0.25">
      <c r="A55" s="64" t="s">
        <v>70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>
        <v>2061012</v>
      </c>
      <c r="R55" s="67"/>
      <c r="S55" s="67"/>
      <c r="T55" s="67"/>
      <c r="U55" s="67"/>
      <c r="V55" s="67">
        <v>200000</v>
      </c>
      <c r="W55" s="67"/>
      <c r="X55" s="67"/>
      <c r="Y55" s="67"/>
      <c r="Z55" s="67"/>
      <c r="AA55" s="67">
        <f>SUM(Q55:Z55)</f>
        <v>2261012</v>
      </c>
      <c r="AB55" s="67"/>
      <c r="AC55" s="67"/>
      <c r="AD55" s="67"/>
      <c r="AE55" s="67"/>
      <c r="AF55" s="67"/>
      <c r="AG55" s="67">
        <v>1365463.3</v>
      </c>
      <c r="AH55" s="67"/>
      <c r="AI55" s="67"/>
      <c r="AJ55" s="67"/>
      <c r="AK55" s="67"/>
      <c r="AL55" s="67">
        <v>199950</v>
      </c>
      <c r="AM55" s="67"/>
      <c r="AN55" s="67"/>
      <c r="AO55" s="67"/>
      <c r="AP55" s="67"/>
      <c r="AQ55" s="67">
        <f>SUM(AG55:AP55)</f>
        <v>1565413.3</v>
      </c>
      <c r="AR55" s="67"/>
      <c r="AS55" s="67"/>
      <c r="AT55" s="67"/>
      <c r="AU55" s="67"/>
      <c r="AV55" s="67"/>
      <c r="AW55" s="67">
        <f>AG55-Q55</f>
        <v>-695548.7</v>
      </c>
      <c r="AX55" s="67"/>
      <c r="AY55" s="67"/>
      <c r="AZ55" s="67"/>
      <c r="BA55" s="67"/>
      <c r="BB55" s="67">
        <f>AL55-V55</f>
        <v>-50</v>
      </c>
      <c r="BC55" s="67"/>
      <c r="BD55" s="67"/>
      <c r="BE55" s="67"/>
      <c r="BF55" s="67"/>
      <c r="BG55" s="67">
        <f>SUM(AW55:BF55)</f>
        <v>-695598.7</v>
      </c>
      <c r="BH55" s="67"/>
      <c r="BI55" s="67"/>
      <c r="BJ55" s="67"/>
      <c r="BK55" s="67"/>
      <c r="BL55" s="67"/>
      <c r="BM55" s="6"/>
      <c r="BN55" s="6"/>
      <c r="BO55" s="6"/>
      <c r="BP55" s="6"/>
      <c r="BQ55" s="6"/>
    </row>
    <row r="56" spans="1:79" s="20" customFormat="1" ht="15.75" x14ac:dyDescent="0.25">
      <c r="A56" s="62" t="s">
        <v>62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>
        <f>SUM(Q55:U55)</f>
        <v>2061012</v>
      </c>
      <c r="R56" s="63"/>
      <c r="S56" s="63"/>
      <c r="T56" s="63"/>
      <c r="U56" s="63"/>
      <c r="V56" s="63">
        <f>SUM(V55:Z55)</f>
        <v>200000</v>
      </c>
      <c r="W56" s="63"/>
      <c r="X56" s="63"/>
      <c r="Y56" s="63"/>
      <c r="Z56" s="63"/>
      <c r="AA56" s="63">
        <f>Q56+V56</f>
        <v>2261012</v>
      </c>
      <c r="AB56" s="63"/>
      <c r="AC56" s="63"/>
      <c r="AD56" s="63"/>
      <c r="AE56" s="63"/>
      <c r="AF56" s="63"/>
      <c r="AG56" s="63">
        <f>SUM(AG55:AK55)</f>
        <v>1365463.3</v>
      </c>
      <c r="AH56" s="63"/>
      <c r="AI56" s="63"/>
      <c r="AJ56" s="63"/>
      <c r="AK56" s="63"/>
      <c r="AL56" s="63">
        <f>SUM(AL55:AP55)</f>
        <v>199950</v>
      </c>
      <c r="AM56" s="63"/>
      <c r="AN56" s="63"/>
      <c r="AO56" s="63"/>
      <c r="AP56" s="63"/>
      <c r="AQ56" s="63">
        <f>AG56+AL56</f>
        <v>1565413.3</v>
      </c>
      <c r="AR56" s="63"/>
      <c r="AS56" s="63"/>
      <c r="AT56" s="63"/>
      <c r="AU56" s="63"/>
      <c r="AV56" s="63"/>
      <c r="AW56" s="63">
        <f>SUM(AW55:BA55)</f>
        <v>-695548.7</v>
      </c>
      <c r="AX56" s="63"/>
      <c r="AY56" s="63"/>
      <c r="AZ56" s="63"/>
      <c r="BA56" s="63"/>
      <c r="BB56" s="63">
        <f>SUM(BB55:BF55)</f>
        <v>-50</v>
      </c>
      <c r="BC56" s="63"/>
      <c r="BD56" s="63"/>
      <c r="BE56" s="63"/>
      <c r="BF56" s="63"/>
      <c r="BG56" s="63">
        <f>AW56+BB56</f>
        <v>-695598.7</v>
      </c>
      <c r="BH56" s="63"/>
      <c r="BI56" s="63"/>
      <c r="BJ56" s="63"/>
      <c r="BK56" s="63"/>
      <c r="BL56" s="63"/>
      <c r="BM56" s="21"/>
      <c r="BN56" s="21"/>
      <c r="BO56" s="21"/>
      <c r="BP56" s="21"/>
      <c r="BQ56" s="21"/>
      <c r="CA56" s="20" t="s">
        <v>26</v>
      </c>
    </row>
    <row r="58" spans="1:79" ht="15.75" customHeight="1" x14ac:dyDescent="0.2">
      <c r="A58" s="27" t="s">
        <v>52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</row>
    <row r="60" spans="1:79" ht="45" customHeight="1" x14ac:dyDescent="0.2">
      <c r="A60" s="55" t="s">
        <v>10</v>
      </c>
      <c r="B60" s="56"/>
      <c r="C60" s="55" t="s">
        <v>9</v>
      </c>
      <c r="D60" s="59"/>
      <c r="E60" s="59"/>
      <c r="F60" s="59"/>
      <c r="G60" s="59"/>
      <c r="H60" s="59"/>
      <c r="I60" s="56"/>
      <c r="J60" s="55" t="s">
        <v>8</v>
      </c>
      <c r="K60" s="59"/>
      <c r="L60" s="59"/>
      <c r="M60" s="59"/>
      <c r="N60" s="56"/>
      <c r="O60" s="55" t="s">
        <v>7</v>
      </c>
      <c r="P60" s="59"/>
      <c r="Q60" s="59"/>
      <c r="R60" s="59"/>
      <c r="S60" s="59"/>
      <c r="T60" s="59"/>
      <c r="U60" s="59"/>
      <c r="V60" s="59"/>
      <c r="W60" s="59"/>
      <c r="X60" s="56"/>
      <c r="Y60" s="23" t="s">
        <v>29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54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61" t="s">
        <v>3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57"/>
      <c r="B61" s="58"/>
      <c r="C61" s="57"/>
      <c r="D61" s="60"/>
      <c r="E61" s="60"/>
      <c r="F61" s="60"/>
      <c r="G61" s="60"/>
      <c r="H61" s="60"/>
      <c r="I61" s="58"/>
      <c r="J61" s="57"/>
      <c r="K61" s="60"/>
      <c r="L61" s="60"/>
      <c r="M61" s="60"/>
      <c r="N61" s="58"/>
      <c r="O61" s="57"/>
      <c r="P61" s="60"/>
      <c r="Q61" s="60"/>
      <c r="R61" s="60"/>
      <c r="S61" s="60"/>
      <c r="T61" s="60"/>
      <c r="U61" s="60"/>
      <c r="V61" s="60"/>
      <c r="W61" s="60"/>
      <c r="X61" s="58"/>
      <c r="Y61" s="31" t="s">
        <v>5</v>
      </c>
      <c r="Z61" s="49"/>
      <c r="AA61" s="49"/>
      <c r="AB61" s="49"/>
      <c r="AC61" s="32"/>
      <c r="AD61" s="31" t="s">
        <v>4</v>
      </c>
      <c r="AE61" s="49"/>
      <c r="AF61" s="49"/>
      <c r="AG61" s="49"/>
      <c r="AH61" s="32"/>
      <c r="AI61" s="23" t="s">
        <v>30</v>
      </c>
      <c r="AJ61" s="23"/>
      <c r="AK61" s="23"/>
      <c r="AL61" s="23"/>
      <c r="AM61" s="23"/>
      <c r="AN61" s="23" t="s">
        <v>5</v>
      </c>
      <c r="AO61" s="23"/>
      <c r="AP61" s="23"/>
      <c r="AQ61" s="23"/>
      <c r="AR61" s="23"/>
      <c r="AS61" s="23" t="s">
        <v>4</v>
      </c>
      <c r="AT61" s="23"/>
      <c r="AU61" s="23"/>
      <c r="AV61" s="23"/>
      <c r="AW61" s="23"/>
      <c r="AX61" s="23" t="s">
        <v>30</v>
      </c>
      <c r="AY61" s="23"/>
      <c r="AZ61" s="23"/>
      <c r="BA61" s="23"/>
      <c r="BB61" s="23"/>
      <c r="BC61" s="23" t="s">
        <v>5</v>
      </c>
      <c r="BD61" s="23"/>
      <c r="BE61" s="23"/>
      <c r="BF61" s="23"/>
      <c r="BG61" s="23"/>
      <c r="BH61" s="23" t="s">
        <v>4</v>
      </c>
      <c r="BI61" s="23"/>
      <c r="BJ61" s="23"/>
      <c r="BK61" s="23"/>
      <c r="BL61" s="23"/>
      <c r="BM61" s="23" t="s">
        <v>30</v>
      </c>
      <c r="BN61" s="23"/>
      <c r="BO61" s="23"/>
      <c r="BP61" s="23"/>
      <c r="BQ61" s="23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31">
        <v>8</v>
      </c>
      <c r="AO62" s="49"/>
      <c r="AP62" s="49"/>
      <c r="AQ62" s="49"/>
      <c r="AR62" s="32"/>
      <c r="AS62" s="31">
        <v>9</v>
      </c>
      <c r="AT62" s="49"/>
      <c r="AU62" s="49"/>
      <c r="AV62" s="49"/>
      <c r="AW62" s="32"/>
      <c r="AX62" s="31">
        <v>10</v>
      </c>
      <c r="AY62" s="49"/>
      <c r="AZ62" s="49"/>
      <c r="BA62" s="49"/>
      <c r="BB62" s="32"/>
      <c r="BC62" s="31">
        <v>11</v>
      </c>
      <c r="BD62" s="49"/>
      <c r="BE62" s="49"/>
      <c r="BF62" s="49"/>
      <c r="BG62" s="32"/>
      <c r="BH62" s="31">
        <v>12</v>
      </c>
      <c r="BI62" s="49"/>
      <c r="BJ62" s="49"/>
      <c r="BK62" s="49"/>
      <c r="BL62" s="32"/>
      <c r="BM62" s="31">
        <v>13</v>
      </c>
      <c r="BN62" s="49"/>
      <c r="BO62" s="49"/>
      <c r="BP62" s="49"/>
      <c r="BQ62" s="32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50" t="s">
        <v>43</v>
      </c>
      <c r="B63" s="50"/>
      <c r="C63" s="51" t="s">
        <v>18</v>
      </c>
      <c r="D63" s="52"/>
      <c r="E63" s="52"/>
      <c r="F63" s="52"/>
      <c r="G63" s="52"/>
      <c r="H63" s="52"/>
      <c r="I63" s="53"/>
      <c r="J63" s="50" t="s">
        <v>19</v>
      </c>
      <c r="K63" s="50"/>
      <c r="L63" s="50"/>
      <c r="M63" s="50"/>
      <c r="N63" s="50"/>
      <c r="O63" s="54" t="s">
        <v>44</v>
      </c>
      <c r="P63" s="54"/>
      <c r="Q63" s="54"/>
      <c r="R63" s="54"/>
      <c r="S63" s="54"/>
      <c r="T63" s="54"/>
      <c r="U63" s="54"/>
      <c r="V63" s="54"/>
      <c r="W63" s="54"/>
      <c r="X63" s="51"/>
      <c r="Y63" s="30" t="s">
        <v>14</v>
      </c>
      <c r="Z63" s="30"/>
      <c r="AA63" s="30"/>
      <c r="AB63" s="30"/>
      <c r="AC63" s="30"/>
      <c r="AD63" s="30" t="s">
        <v>34</v>
      </c>
      <c r="AE63" s="30"/>
      <c r="AF63" s="30"/>
      <c r="AG63" s="30"/>
      <c r="AH63" s="30"/>
      <c r="AI63" s="30" t="s">
        <v>20</v>
      </c>
      <c r="AJ63" s="30"/>
      <c r="AK63" s="30"/>
      <c r="AL63" s="30"/>
      <c r="AM63" s="30"/>
      <c r="AN63" s="30" t="s">
        <v>35</v>
      </c>
      <c r="AO63" s="30"/>
      <c r="AP63" s="30"/>
      <c r="AQ63" s="30"/>
      <c r="AR63" s="30"/>
      <c r="AS63" s="30" t="s">
        <v>15</v>
      </c>
      <c r="AT63" s="30"/>
      <c r="AU63" s="30"/>
      <c r="AV63" s="30"/>
      <c r="AW63" s="30"/>
      <c r="AX63" s="30" t="s">
        <v>20</v>
      </c>
      <c r="AY63" s="30"/>
      <c r="AZ63" s="30"/>
      <c r="BA63" s="30"/>
      <c r="BB63" s="30"/>
      <c r="BC63" s="30" t="s">
        <v>37</v>
      </c>
      <c r="BD63" s="30"/>
      <c r="BE63" s="30"/>
      <c r="BF63" s="30"/>
      <c r="BG63" s="30"/>
      <c r="BH63" s="30" t="s">
        <v>37</v>
      </c>
      <c r="BI63" s="30"/>
      <c r="BJ63" s="30"/>
      <c r="BK63" s="30"/>
      <c r="BL63" s="30"/>
      <c r="BM63" s="29" t="s">
        <v>20</v>
      </c>
      <c r="BN63" s="29"/>
      <c r="BO63" s="29"/>
      <c r="BP63" s="29"/>
      <c r="BQ63" s="29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27</v>
      </c>
    </row>
    <row r="64" spans="1:79" ht="15.75" x14ac:dyDescent="0.2">
      <c r="A64" s="31" t="s">
        <v>11</v>
      </c>
      <c r="B64" s="32"/>
      <c r="C64" s="33" t="s">
        <v>74</v>
      </c>
      <c r="D64" s="34"/>
      <c r="E64" s="34"/>
      <c r="F64" s="34"/>
      <c r="G64" s="34"/>
      <c r="H64" s="34"/>
      <c r="I64" s="35"/>
      <c r="J64" s="33"/>
      <c r="K64" s="34"/>
      <c r="L64" s="34"/>
      <c r="M64" s="34"/>
      <c r="N64" s="35"/>
      <c r="O64" s="33"/>
      <c r="P64" s="34"/>
      <c r="Q64" s="34"/>
      <c r="R64" s="34"/>
      <c r="S64" s="34"/>
      <c r="T64" s="34"/>
      <c r="U64" s="34"/>
      <c r="V64" s="34"/>
      <c r="W64" s="34"/>
      <c r="X64" s="35"/>
      <c r="Y64" s="36"/>
      <c r="Z64" s="37"/>
      <c r="AA64" s="37"/>
      <c r="AB64" s="37"/>
      <c r="AC64" s="38"/>
      <c r="AD64" s="36"/>
      <c r="AE64" s="37"/>
      <c r="AF64" s="37"/>
      <c r="AG64" s="37"/>
      <c r="AH64" s="38"/>
      <c r="AI64" s="36"/>
      <c r="AJ64" s="37"/>
      <c r="AK64" s="37"/>
      <c r="AL64" s="37"/>
      <c r="AM64" s="38"/>
      <c r="AN64" s="36"/>
      <c r="AO64" s="37"/>
      <c r="AP64" s="37"/>
      <c r="AQ64" s="37"/>
      <c r="AR64" s="38"/>
      <c r="AS64" s="36"/>
      <c r="AT64" s="37"/>
      <c r="AU64" s="37"/>
      <c r="AV64" s="37"/>
      <c r="AW64" s="38"/>
      <c r="AX64" s="39"/>
      <c r="AY64" s="40"/>
      <c r="AZ64" s="40"/>
      <c r="BA64" s="40"/>
      <c r="BB64" s="41"/>
      <c r="BC64" s="39"/>
      <c r="BD64" s="40"/>
      <c r="BE64" s="40"/>
      <c r="BF64" s="40"/>
      <c r="BG64" s="41"/>
      <c r="BH64" s="39"/>
      <c r="BI64" s="40"/>
      <c r="BJ64" s="40"/>
      <c r="BK64" s="40"/>
      <c r="BL64" s="41"/>
      <c r="BM64" s="39"/>
      <c r="BN64" s="40"/>
      <c r="BO64" s="40"/>
      <c r="BP64" s="40"/>
      <c r="BQ64" s="41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28</v>
      </c>
    </row>
    <row r="65" spans="1:79" ht="41.25" customHeight="1" x14ac:dyDescent="0.2">
      <c r="A65" s="31"/>
      <c r="B65" s="32"/>
      <c r="C65" s="106" t="s">
        <v>86</v>
      </c>
      <c r="D65" s="107"/>
      <c r="E65" s="107"/>
      <c r="F65" s="107"/>
      <c r="G65" s="107"/>
      <c r="H65" s="107"/>
      <c r="I65" s="108"/>
      <c r="J65" s="33" t="s">
        <v>71</v>
      </c>
      <c r="K65" s="34"/>
      <c r="L65" s="34"/>
      <c r="M65" s="34"/>
      <c r="N65" s="35"/>
      <c r="O65" s="33" t="s">
        <v>89</v>
      </c>
      <c r="P65" s="34"/>
      <c r="Q65" s="34"/>
      <c r="R65" s="34"/>
      <c r="S65" s="34"/>
      <c r="T65" s="34"/>
      <c r="U65" s="34"/>
      <c r="V65" s="34"/>
      <c r="W65" s="34"/>
      <c r="X65" s="35"/>
      <c r="Y65" s="36">
        <v>1</v>
      </c>
      <c r="Z65" s="37"/>
      <c r="AA65" s="37"/>
      <c r="AB65" s="37"/>
      <c r="AC65" s="38"/>
      <c r="AD65" s="36"/>
      <c r="AE65" s="37"/>
      <c r="AF65" s="37"/>
      <c r="AG65" s="37"/>
      <c r="AH65" s="38"/>
      <c r="AI65" s="36">
        <f>SUM(Y65:AH65)</f>
        <v>1</v>
      </c>
      <c r="AJ65" s="37"/>
      <c r="AK65" s="37"/>
      <c r="AL65" s="37"/>
      <c r="AM65" s="38"/>
      <c r="AN65" s="36">
        <v>1</v>
      </c>
      <c r="AO65" s="37"/>
      <c r="AP65" s="37"/>
      <c r="AQ65" s="37"/>
      <c r="AR65" s="38"/>
      <c r="AS65" s="36"/>
      <c r="AT65" s="37"/>
      <c r="AU65" s="37"/>
      <c r="AV65" s="37"/>
      <c r="AW65" s="38"/>
      <c r="AX65" s="112">
        <f>SUM(AN65:AW65)</f>
        <v>1</v>
      </c>
      <c r="AY65" s="113"/>
      <c r="AZ65" s="113"/>
      <c r="BA65" s="113"/>
      <c r="BB65" s="114"/>
      <c r="BC65" s="112">
        <f>AN65-Y65</f>
        <v>0</v>
      </c>
      <c r="BD65" s="113"/>
      <c r="BE65" s="113"/>
      <c r="BF65" s="113"/>
      <c r="BG65" s="114"/>
      <c r="BH65" s="112">
        <f>AS65-AD65</f>
        <v>0</v>
      </c>
      <c r="BI65" s="113"/>
      <c r="BJ65" s="113"/>
      <c r="BK65" s="113"/>
      <c r="BL65" s="114"/>
      <c r="BM65" s="112">
        <f>SUM(BC65:BL65)</f>
        <v>0</v>
      </c>
      <c r="BN65" s="113"/>
      <c r="BO65" s="113"/>
      <c r="BP65" s="113"/>
      <c r="BQ65" s="114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100.5" customHeight="1" x14ac:dyDescent="0.2">
      <c r="A66" s="31"/>
      <c r="B66" s="32"/>
      <c r="C66" s="106" t="s">
        <v>99</v>
      </c>
      <c r="D66" s="107"/>
      <c r="E66" s="107"/>
      <c r="F66" s="107"/>
      <c r="G66" s="107"/>
      <c r="H66" s="107"/>
      <c r="I66" s="108"/>
      <c r="J66" s="33" t="s">
        <v>71</v>
      </c>
      <c r="K66" s="34"/>
      <c r="L66" s="34"/>
      <c r="M66" s="34"/>
      <c r="N66" s="35"/>
      <c r="O66" s="33" t="s">
        <v>90</v>
      </c>
      <c r="P66" s="34"/>
      <c r="Q66" s="34"/>
      <c r="R66" s="34"/>
      <c r="S66" s="34"/>
      <c r="T66" s="34"/>
      <c r="U66" s="34"/>
      <c r="V66" s="34"/>
      <c r="W66" s="34"/>
      <c r="X66" s="35"/>
      <c r="Y66" s="115">
        <v>11</v>
      </c>
      <c r="Z66" s="116"/>
      <c r="AA66" s="116"/>
      <c r="AB66" s="116"/>
      <c r="AC66" s="117"/>
      <c r="AD66" s="115"/>
      <c r="AE66" s="116"/>
      <c r="AF66" s="116"/>
      <c r="AG66" s="116"/>
      <c r="AH66" s="117"/>
      <c r="AI66" s="115">
        <f t="shared" ref="AI66:AI69" si="0">SUM(Y66:AH66)</f>
        <v>11</v>
      </c>
      <c r="AJ66" s="116"/>
      <c r="AK66" s="116"/>
      <c r="AL66" s="116"/>
      <c r="AM66" s="117"/>
      <c r="AN66" s="115">
        <v>11</v>
      </c>
      <c r="AO66" s="116"/>
      <c r="AP66" s="116"/>
      <c r="AQ66" s="116"/>
      <c r="AR66" s="117"/>
      <c r="AS66" s="115"/>
      <c r="AT66" s="116"/>
      <c r="AU66" s="116"/>
      <c r="AV66" s="116"/>
      <c r="AW66" s="117"/>
      <c r="AX66" s="115">
        <f t="shared" ref="AX66:AX69" si="1">SUM(AN66:AW66)</f>
        <v>11</v>
      </c>
      <c r="AY66" s="116"/>
      <c r="AZ66" s="116"/>
      <c r="BA66" s="116"/>
      <c r="BB66" s="117"/>
      <c r="BC66" s="115">
        <f t="shared" ref="BC66:BC69" si="2">AN66-Y66</f>
        <v>0</v>
      </c>
      <c r="BD66" s="116"/>
      <c r="BE66" s="116"/>
      <c r="BF66" s="116"/>
      <c r="BG66" s="117"/>
      <c r="BH66" s="115">
        <f t="shared" ref="BH66:BH69" si="3">AS66-AD66</f>
        <v>0</v>
      </c>
      <c r="BI66" s="116"/>
      <c r="BJ66" s="116"/>
      <c r="BK66" s="116"/>
      <c r="BL66" s="117"/>
      <c r="BM66" s="115">
        <f t="shared" ref="BM66:BM69" si="4">SUM(BC66:BL66)</f>
        <v>0</v>
      </c>
      <c r="BN66" s="116"/>
      <c r="BO66" s="116"/>
      <c r="BP66" s="116"/>
      <c r="BQ66" s="117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81.75" customHeight="1" x14ac:dyDescent="0.2">
      <c r="A67" s="31"/>
      <c r="B67" s="32"/>
      <c r="C67" s="106" t="s">
        <v>100</v>
      </c>
      <c r="D67" s="107"/>
      <c r="E67" s="107"/>
      <c r="F67" s="107"/>
      <c r="G67" s="107"/>
      <c r="H67" s="107"/>
      <c r="I67" s="108"/>
      <c r="J67" s="33" t="s">
        <v>71</v>
      </c>
      <c r="K67" s="34"/>
      <c r="L67" s="34"/>
      <c r="M67" s="34"/>
      <c r="N67" s="35"/>
      <c r="O67" s="33" t="s">
        <v>90</v>
      </c>
      <c r="P67" s="34"/>
      <c r="Q67" s="34"/>
      <c r="R67" s="34"/>
      <c r="S67" s="34"/>
      <c r="T67" s="34"/>
      <c r="U67" s="34"/>
      <c r="V67" s="34"/>
      <c r="W67" s="34"/>
      <c r="X67" s="35"/>
      <c r="Y67" s="109">
        <v>14.5</v>
      </c>
      <c r="Z67" s="110"/>
      <c r="AA67" s="110"/>
      <c r="AB67" s="110"/>
      <c r="AC67" s="111"/>
      <c r="AD67" s="109"/>
      <c r="AE67" s="110"/>
      <c r="AF67" s="110"/>
      <c r="AG67" s="110"/>
      <c r="AH67" s="111"/>
      <c r="AI67" s="109">
        <f t="shared" si="0"/>
        <v>14.5</v>
      </c>
      <c r="AJ67" s="110"/>
      <c r="AK67" s="110"/>
      <c r="AL67" s="110"/>
      <c r="AM67" s="111"/>
      <c r="AN67" s="109">
        <v>14.5</v>
      </c>
      <c r="AO67" s="110"/>
      <c r="AP67" s="110"/>
      <c r="AQ67" s="110"/>
      <c r="AR67" s="111"/>
      <c r="AS67" s="109"/>
      <c r="AT67" s="110"/>
      <c r="AU67" s="110"/>
      <c r="AV67" s="110"/>
      <c r="AW67" s="111"/>
      <c r="AX67" s="109">
        <f t="shared" si="1"/>
        <v>14.5</v>
      </c>
      <c r="AY67" s="110"/>
      <c r="AZ67" s="110"/>
      <c r="BA67" s="110"/>
      <c r="BB67" s="111"/>
      <c r="BC67" s="109">
        <f t="shared" si="2"/>
        <v>0</v>
      </c>
      <c r="BD67" s="110"/>
      <c r="BE67" s="110"/>
      <c r="BF67" s="110"/>
      <c r="BG67" s="111"/>
      <c r="BH67" s="109">
        <f t="shared" si="3"/>
        <v>0</v>
      </c>
      <c r="BI67" s="110"/>
      <c r="BJ67" s="110"/>
      <c r="BK67" s="110"/>
      <c r="BL67" s="111"/>
      <c r="BM67" s="109">
        <f t="shared" si="4"/>
        <v>0</v>
      </c>
      <c r="BN67" s="110"/>
      <c r="BO67" s="110"/>
      <c r="BP67" s="110"/>
      <c r="BQ67" s="111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135" customHeight="1" x14ac:dyDescent="0.2">
      <c r="A68" s="31"/>
      <c r="B68" s="32"/>
      <c r="C68" s="106" t="s">
        <v>101</v>
      </c>
      <c r="D68" s="107"/>
      <c r="E68" s="107"/>
      <c r="F68" s="107"/>
      <c r="G68" s="107"/>
      <c r="H68" s="107"/>
      <c r="I68" s="108"/>
      <c r="J68" s="33" t="s">
        <v>72</v>
      </c>
      <c r="K68" s="34"/>
      <c r="L68" s="34"/>
      <c r="M68" s="34"/>
      <c r="N68" s="35"/>
      <c r="O68" s="33" t="s">
        <v>102</v>
      </c>
      <c r="P68" s="34"/>
      <c r="Q68" s="34"/>
      <c r="R68" s="34"/>
      <c r="S68" s="34"/>
      <c r="T68" s="34"/>
      <c r="U68" s="34"/>
      <c r="V68" s="34"/>
      <c r="W68" s="34"/>
      <c r="X68" s="35"/>
      <c r="Y68" s="109">
        <v>269392</v>
      </c>
      <c r="Z68" s="110"/>
      <c r="AA68" s="110"/>
      <c r="AB68" s="110"/>
      <c r="AC68" s="111"/>
      <c r="AD68" s="109"/>
      <c r="AE68" s="110"/>
      <c r="AF68" s="110"/>
      <c r="AG68" s="110"/>
      <c r="AH68" s="111"/>
      <c r="AI68" s="109">
        <f t="shared" si="0"/>
        <v>269392</v>
      </c>
      <c r="AJ68" s="110"/>
      <c r="AK68" s="110"/>
      <c r="AL68" s="110"/>
      <c r="AM68" s="111"/>
      <c r="AN68" s="109">
        <v>269385.28999999998</v>
      </c>
      <c r="AO68" s="110"/>
      <c r="AP68" s="110"/>
      <c r="AQ68" s="110"/>
      <c r="AR68" s="111"/>
      <c r="AS68" s="109"/>
      <c r="AT68" s="110"/>
      <c r="AU68" s="110"/>
      <c r="AV68" s="110"/>
      <c r="AW68" s="111"/>
      <c r="AX68" s="109">
        <f t="shared" si="1"/>
        <v>269385.28999999998</v>
      </c>
      <c r="AY68" s="110"/>
      <c r="AZ68" s="110"/>
      <c r="BA68" s="110"/>
      <c r="BB68" s="111"/>
      <c r="BC68" s="109">
        <f t="shared" si="2"/>
        <v>-6.7100000000209548</v>
      </c>
      <c r="BD68" s="110"/>
      <c r="BE68" s="110"/>
      <c r="BF68" s="110"/>
      <c r="BG68" s="111"/>
      <c r="BH68" s="109">
        <f t="shared" si="3"/>
        <v>0</v>
      </c>
      <c r="BI68" s="110"/>
      <c r="BJ68" s="110"/>
      <c r="BK68" s="110"/>
      <c r="BL68" s="111"/>
      <c r="BM68" s="109">
        <f t="shared" si="4"/>
        <v>-6.7100000000209548</v>
      </c>
      <c r="BN68" s="110"/>
      <c r="BO68" s="110"/>
      <c r="BP68" s="110"/>
      <c r="BQ68" s="111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96" customHeight="1" x14ac:dyDescent="0.2">
      <c r="A69" s="31"/>
      <c r="B69" s="32"/>
      <c r="C69" s="106" t="s">
        <v>103</v>
      </c>
      <c r="D69" s="107"/>
      <c r="E69" s="107"/>
      <c r="F69" s="107"/>
      <c r="G69" s="107"/>
      <c r="H69" s="107"/>
      <c r="I69" s="108"/>
      <c r="J69" s="33" t="s">
        <v>72</v>
      </c>
      <c r="K69" s="34"/>
      <c r="L69" s="34"/>
      <c r="M69" s="34"/>
      <c r="N69" s="35"/>
      <c r="O69" s="33" t="s">
        <v>73</v>
      </c>
      <c r="P69" s="34"/>
      <c r="Q69" s="34"/>
      <c r="R69" s="34"/>
      <c r="S69" s="34"/>
      <c r="T69" s="34"/>
      <c r="U69" s="34"/>
      <c r="V69" s="34"/>
      <c r="W69" s="34"/>
      <c r="X69" s="35"/>
      <c r="Y69" s="109"/>
      <c r="Z69" s="110"/>
      <c r="AA69" s="110"/>
      <c r="AB69" s="110"/>
      <c r="AC69" s="111"/>
      <c r="AD69" s="109">
        <v>200000</v>
      </c>
      <c r="AE69" s="110"/>
      <c r="AF69" s="110"/>
      <c r="AG69" s="110"/>
      <c r="AH69" s="111"/>
      <c r="AI69" s="109">
        <f t="shared" si="0"/>
        <v>200000</v>
      </c>
      <c r="AJ69" s="110"/>
      <c r="AK69" s="110"/>
      <c r="AL69" s="110"/>
      <c r="AM69" s="111"/>
      <c r="AN69" s="109"/>
      <c r="AO69" s="110"/>
      <c r="AP69" s="110"/>
      <c r="AQ69" s="110"/>
      <c r="AR69" s="111"/>
      <c r="AS69" s="109">
        <v>199950</v>
      </c>
      <c r="AT69" s="110"/>
      <c r="AU69" s="110"/>
      <c r="AV69" s="110"/>
      <c r="AW69" s="111"/>
      <c r="AX69" s="109">
        <f t="shared" si="1"/>
        <v>199950</v>
      </c>
      <c r="AY69" s="110"/>
      <c r="AZ69" s="110"/>
      <c r="BA69" s="110"/>
      <c r="BB69" s="111"/>
      <c r="BC69" s="109">
        <f t="shared" si="2"/>
        <v>0</v>
      </c>
      <c r="BD69" s="110"/>
      <c r="BE69" s="110"/>
      <c r="BF69" s="110"/>
      <c r="BG69" s="111"/>
      <c r="BH69" s="109">
        <f t="shared" si="3"/>
        <v>-50</v>
      </c>
      <c r="BI69" s="110"/>
      <c r="BJ69" s="110"/>
      <c r="BK69" s="110"/>
      <c r="BL69" s="111"/>
      <c r="BM69" s="109">
        <f t="shared" si="4"/>
        <v>-50</v>
      </c>
      <c r="BN69" s="110"/>
      <c r="BO69" s="110"/>
      <c r="BP69" s="110"/>
      <c r="BQ69" s="111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24" customHeight="1" x14ac:dyDescent="0.2">
      <c r="A70" s="31" t="s">
        <v>104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32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15.75" x14ac:dyDescent="0.2">
      <c r="A71" s="31" t="s">
        <v>40</v>
      </c>
      <c r="B71" s="32"/>
      <c r="C71" s="33" t="s">
        <v>75</v>
      </c>
      <c r="D71" s="34"/>
      <c r="E71" s="34"/>
      <c r="F71" s="34"/>
      <c r="G71" s="34"/>
      <c r="H71" s="34"/>
      <c r="I71" s="35"/>
      <c r="J71" s="33"/>
      <c r="K71" s="34"/>
      <c r="L71" s="34"/>
      <c r="M71" s="34"/>
      <c r="N71" s="35"/>
      <c r="O71" s="33"/>
      <c r="P71" s="34"/>
      <c r="Q71" s="34"/>
      <c r="R71" s="34"/>
      <c r="S71" s="34"/>
      <c r="T71" s="34"/>
      <c r="U71" s="34"/>
      <c r="V71" s="34"/>
      <c r="W71" s="34"/>
      <c r="X71" s="35"/>
      <c r="Y71" s="36"/>
      <c r="Z71" s="37"/>
      <c r="AA71" s="37"/>
      <c r="AB71" s="37"/>
      <c r="AC71" s="38"/>
      <c r="AD71" s="36"/>
      <c r="AE71" s="37"/>
      <c r="AF71" s="37"/>
      <c r="AG71" s="37"/>
      <c r="AH71" s="38"/>
      <c r="AI71" s="36"/>
      <c r="AJ71" s="37"/>
      <c r="AK71" s="37"/>
      <c r="AL71" s="37"/>
      <c r="AM71" s="38"/>
      <c r="AN71" s="36"/>
      <c r="AO71" s="37"/>
      <c r="AP71" s="37"/>
      <c r="AQ71" s="37"/>
      <c r="AR71" s="38"/>
      <c r="AS71" s="36"/>
      <c r="AT71" s="37"/>
      <c r="AU71" s="37"/>
      <c r="AV71" s="37"/>
      <c r="AW71" s="38"/>
      <c r="AX71" s="39"/>
      <c r="AY71" s="40"/>
      <c r="AZ71" s="40"/>
      <c r="BA71" s="40"/>
      <c r="BB71" s="41"/>
      <c r="BC71" s="39"/>
      <c r="BD71" s="40"/>
      <c r="BE71" s="40"/>
      <c r="BF71" s="40"/>
      <c r="BG71" s="41"/>
      <c r="BH71" s="39"/>
      <c r="BI71" s="40"/>
      <c r="BJ71" s="40"/>
      <c r="BK71" s="40"/>
      <c r="BL71" s="41"/>
      <c r="BM71" s="39"/>
      <c r="BN71" s="40"/>
      <c r="BO71" s="40"/>
      <c r="BP71" s="40"/>
      <c r="BQ71" s="41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99" customHeight="1" x14ac:dyDescent="0.2">
      <c r="A72" s="31"/>
      <c r="B72" s="32"/>
      <c r="C72" s="106" t="s">
        <v>105</v>
      </c>
      <c r="D72" s="107"/>
      <c r="E72" s="107"/>
      <c r="F72" s="107"/>
      <c r="G72" s="107"/>
      <c r="H72" s="107"/>
      <c r="I72" s="108"/>
      <c r="J72" s="33" t="s">
        <v>108</v>
      </c>
      <c r="K72" s="34"/>
      <c r="L72" s="34"/>
      <c r="M72" s="34"/>
      <c r="N72" s="35"/>
      <c r="O72" s="33" t="s">
        <v>106</v>
      </c>
      <c r="P72" s="34"/>
      <c r="Q72" s="34"/>
      <c r="R72" s="34"/>
      <c r="S72" s="34"/>
      <c r="T72" s="34"/>
      <c r="U72" s="34"/>
      <c r="V72" s="34"/>
      <c r="W72" s="34"/>
      <c r="X72" s="35"/>
      <c r="Y72" s="36">
        <v>12000</v>
      </c>
      <c r="Z72" s="37"/>
      <c r="AA72" s="37"/>
      <c r="AB72" s="37"/>
      <c r="AC72" s="38"/>
      <c r="AD72" s="36"/>
      <c r="AE72" s="37"/>
      <c r="AF72" s="37"/>
      <c r="AG72" s="37"/>
      <c r="AH72" s="38"/>
      <c r="AI72" s="36">
        <f t="shared" ref="AI72" si="5">SUM(Y72:AH72)</f>
        <v>12000</v>
      </c>
      <c r="AJ72" s="37"/>
      <c r="AK72" s="37"/>
      <c r="AL72" s="37"/>
      <c r="AM72" s="38"/>
      <c r="AN72" s="36">
        <v>12000</v>
      </c>
      <c r="AO72" s="37"/>
      <c r="AP72" s="37"/>
      <c r="AQ72" s="37"/>
      <c r="AR72" s="38"/>
      <c r="AS72" s="36"/>
      <c r="AT72" s="37"/>
      <c r="AU72" s="37"/>
      <c r="AV72" s="37"/>
      <c r="AW72" s="38"/>
      <c r="AX72" s="112">
        <f t="shared" ref="AX72" si="6">SUM(AN72:AW72)</f>
        <v>12000</v>
      </c>
      <c r="AY72" s="113"/>
      <c r="AZ72" s="113"/>
      <c r="BA72" s="113"/>
      <c r="BB72" s="114"/>
      <c r="BC72" s="112">
        <f t="shared" ref="BC72" si="7">AN72-Y72</f>
        <v>0</v>
      </c>
      <c r="BD72" s="113"/>
      <c r="BE72" s="113"/>
      <c r="BF72" s="113"/>
      <c r="BG72" s="114"/>
      <c r="BH72" s="112">
        <f t="shared" ref="BH72" si="8">AS72-AD72</f>
        <v>0</v>
      </c>
      <c r="BI72" s="113"/>
      <c r="BJ72" s="113"/>
      <c r="BK72" s="113"/>
      <c r="BL72" s="114"/>
      <c r="BM72" s="112">
        <f t="shared" ref="BM72" si="9">SUM(BC72:BL72)</f>
        <v>0</v>
      </c>
      <c r="BN72" s="113"/>
      <c r="BO72" s="113"/>
      <c r="BP72" s="113"/>
      <c r="BQ72" s="114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24" customHeight="1" x14ac:dyDescent="0.2">
      <c r="A73" s="31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32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2.5" customHeight="1" x14ac:dyDescent="0.2">
      <c r="A74" s="31" t="s">
        <v>76</v>
      </c>
      <c r="B74" s="32"/>
      <c r="C74" s="33" t="s">
        <v>77</v>
      </c>
      <c r="D74" s="34"/>
      <c r="E74" s="34"/>
      <c r="F74" s="34"/>
      <c r="G74" s="34"/>
      <c r="H74" s="34"/>
      <c r="I74" s="35"/>
      <c r="J74" s="33"/>
      <c r="K74" s="34"/>
      <c r="L74" s="34"/>
      <c r="M74" s="34"/>
      <c r="N74" s="35"/>
      <c r="O74" s="33"/>
      <c r="P74" s="34"/>
      <c r="Q74" s="34"/>
      <c r="R74" s="34"/>
      <c r="S74" s="34"/>
      <c r="T74" s="34"/>
      <c r="U74" s="34"/>
      <c r="V74" s="34"/>
      <c r="W74" s="34"/>
      <c r="X74" s="35"/>
      <c r="Y74" s="36"/>
      <c r="Z74" s="37"/>
      <c r="AA74" s="37"/>
      <c r="AB74" s="37"/>
      <c r="AC74" s="38"/>
      <c r="AD74" s="36"/>
      <c r="AE74" s="37"/>
      <c r="AF74" s="37"/>
      <c r="AG74" s="37"/>
      <c r="AH74" s="38"/>
      <c r="AI74" s="36"/>
      <c r="AJ74" s="37"/>
      <c r="AK74" s="37"/>
      <c r="AL74" s="37"/>
      <c r="AM74" s="38"/>
      <c r="AN74" s="36"/>
      <c r="AO74" s="37"/>
      <c r="AP74" s="37"/>
      <c r="AQ74" s="37"/>
      <c r="AR74" s="38"/>
      <c r="AS74" s="36"/>
      <c r="AT74" s="37"/>
      <c r="AU74" s="37"/>
      <c r="AV74" s="37"/>
      <c r="AW74" s="38"/>
      <c r="AX74" s="39"/>
      <c r="AY74" s="40"/>
      <c r="AZ74" s="40"/>
      <c r="BA74" s="40"/>
      <c r="BB74" s="41"/>
      <c r="BC74" s="39"/>
      <c r="BD74" s="40"/>
      <c r="BE74" s="40"/>
      <c r="BF74" s="40"/>
      <c r="BG74" s="41"/>
      <c r="BH74" s="39"/>
      <c r="BI74" s="40"/>
      <c r="BJ74" s="40"/>
      <c r="BK74" s="40"/>
      <c r="BL74" s="41"/>
      <c r="BM74" s="39"/>
      <c r="BN74" s="40"/>
      <c r="BO74" s="40"/>
      <c r="BP74" s="40"/>
      <c r="BQ74" s="41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65.25" customHeight="1" x14ac:dyDescent="0.2">
      <c r="A75" s="31"/>
      <c r="B75" s="32"/>
      <c r="C75" s="106" t="s">
        <v>107</v>
      </c>
      <c r="D75" s="107"/>
      <c r="E75" s="107"/>
      <c r="F75" s="107"/>
      <c r="G75" s="107"/>
      <c r="H75" s="107"/>
      <c r="I75" s="108"/>
      <c r="J75" s="33" t="s">
        <v>72</v>
      </c>
      <c r="K75" s="34"/>
      <c r="L75" s="34"/>
      <c r="M75" s="34"/>
      <c r="N75" s="35"/>
      <c r="O75" s="33" t="s">
        <v>78</v>
      </c>
      <c r="P75" s="34"/>
      <c r="Q75" s="34"/>
      <c r="R75" s="34"/>
      <c r="S75" s="34"/>
      <c r="T75" s="34"/>
      <c r="U75" s="34"/>
      <c r="V75" s="34"/>
      <c r="W75" s="34"/>
      <c r="X75" s="35"/>
      <c r="Y75" s="109">
        <v>171.75</v>
      </c>
      <c r="Z75" s="110"/>
      <c r="AA75" s="110"/>
      <c r="AB75" s="110"/>
      <c r="AC75" s="111"/>
      <c r="AD75" s="109">
        <v>16.670000000000002</v>
      </c>
      <c r="AE75" s="110"/>
      <c r="AF75" s="110"/>
      <c r="AG75" s="110"/>
      <c r="AH75" s="111"/>
      <c r="AI75" s="109">
        <f t="shared" ref="AI75" si="10">SUM(Y75:AH75)</f>
        <v>188.42000000000002</v>
      </c>
      <c r="AJ75" s="110"/>
      <c r="AK75" s="110"/>
      <c r="AL75" s="110"/>
      <c r="AM75" s="111"/>
      <c r="AN75" s="109">
        <v>113.79</v>
      </c>
      <c r="AO75" s="110"/>
      <c r="AP75" s="110"/>
      <c r="AQ75" s="110"/>
      <c r="AR75" s="111"/>
      <c r="AS75" s="109">
        <v>16.66</v>
      </c>
      <c r="AT75" s="110"/>
      <c r="AU75" s="110"/>
      <c r="AV75" s="110"/>
      <c r="AW75" s="111"/>
      <c r="AX75" s="109">
        <f t="shared" ref="AX75" si="11">SUM(AN75:AW75)</f>
        <v>130.45000000000002</v>
      </c>
      <c r="AY75" s="110"/>
      <c r="AZ75" s="110"/>
      <c r="BA75" s="110"/>
      <c r="BB75" s="111"/>
      <c r="BC75" s="109">
        <f t="shared" ref="BC75" si="12">AN75-Y75</f>
        <v>-57.959999999999994</v>
      </c>
      <c r="BD75" s="110"/>
      <c r="BE75" s="110"/>
      <c r="BF75" s="110"/>
      <c r="BG75" s="111"/>
      <c r="BH75" s="109">
        <f t="shared" ref="BH75" si="13">AS75-AD75</f>
        <v>-1.0000000000001563E-2</v>
      </c>
      <c r="BI75" s="110"/>
      <c r="BJ75" s="110"/>
      <c r="BK75" s="110"/>
      <c r="BL75" s="111"/>
      <c r="BM75" s="109">
        <f t="shared" ref="BM75" si="14">SUM(BC75:BL75)</f>
        <v>-57.97</v>
      </c>
      <c r="BN75" s="110"/>
      <c r="BO75" s="110"/>
      <c r="BP75" s="110"/>
      <c r="BQ75" s="111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24" customHeight="1" x14ac:dyDescent="0.2">
      <c r="A76" s="31" t="s">
        <v>91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32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2.5" customHeight="1" x14ac:dyDescent="0.2">
      <c r="A77" s="31" t="s">
        <v>79</v>
      </c>
      <c r="B77" s="32"/>
      <c r="C77" s="33" t="s">
        <v>80</v>
      </c>
      <c r="D77" s="34"/>
      <c r="E77" s="34"/>
      <c r="F77" s="34"/>
      <c r="G77" s="34"/>
      <c r="H77" s="34"/>
      <c r="I77" s="35"/>
      <c r="J77" s="33"/>
      <c r="K77" s="34"/>
      <c r="L77" s="34"/>
      <c r="M77" s="34"/>
      <c r="N77" s="35"/>
      <c r="O77" s="33"/>
      <c r="P77" s="34"/>
      <c r="Q77" s="34"/>
      <c r="R77" s="34"/>
      <c r="S77" s="34"/>
      <c r="T77" s="34"/>
      <c r="U77" s="34"/>
      <c r="V77" s="34"/>
      <c r="W77" s="34"/>
      <c r="X77" s="35"/>
      <c r="Y77" s="36"/>
      <c r="Z77" s="37"/>
      <c r="AA77" s="37"/>
      <c r="AB77" s="37"/>
      <c r="AC77" s="38"/>
      <c r="AD77" s="36"/>
      <c r="AE77" s="37"/>
      <c r="AF77" s="37"/>
      <c r="AG77" s="37"/>
      <c r="AH77" s="38"/>
      <c r="AI77" s="36"/>
      <c r="AJ77" s="37"/>
      <c r="AK77" s="37"/>
      <c r="AL77" s="37"/>
      <c r="AM77" s="38"/>
      <c r="AN77" s="36"/>
      <c r="AO77" s="37"/>
      <c r="AP77" s="37"/>
      <c r="AQ77" s="37"/>
      <c r="AR77" s="38"/>
      <c r="AS77" s="36"/>
      <c r="AT77" s="37"/>
      <c r="AU77" s="37"/>
      <c r="AV77" s="37"/>
      <c r="AW77" s="38"/>
      <c r="AX77" s="39"/>
      <c r="AY77" s="40"/>
      <c r="AZ77" s="40"/>
      <c r="BA77" s="40"/>
      <c r="BB77" s="41"/>
      <c r="BC77" s="39"/>
      <c r="BD77" s="40"/>
      <c r="BE77" s="40"/>
      <c r="BF77" s="40"/>
      <c r="BG77" s="41"/>
      <c r="BH77" s="39"/>
      <c r="BI77" s="40"/>
      <c r="BJ77" s="40"/>
      <c r="BK77" s="40"/>
      <c r="BL77" s="41"/>
      <c r="BM77" s="39"/>
      <c r="BN77" s="40"/>
      <c r="BO77" s="40"/>
      <c r="BP77" s="40"/>
      <c r="BQ77" s="41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78.75" customHeight="1" x14ac:dyDescent="0.2">
      <c r="A78" s="31"/>
      <c r="B78" s="32"/>
      <c r="C78" s="106" t="s">
        <v>109</v>
      </c>
      <c r="D78" s="107"/>
      <c r="E78" s="107"/>
      <c r="F78" s="107"/>
      <c r="G78" s="107"/>
      <c r="H78" s="107"/>
      <c r="I78" s="108"/>
      <c r="J78" s="33" t="s">
        <v>81</v>
      </c>
      <c r="K78" s="34"/>
      <c r="L78" s="34"/>
      <c r="M78" s="34"/>
      <c r="N78" s="35"/>
      <c r="O78" s="33" t="s">
        <v>78</v>
      </c>
      <c r="P78" s="34"/>
      <c r="Q78" s="34"/>
      <c r="R78" s="34"/>
      <c r="S78" s="34"/>
      <c r="T78" s="34"/>
      <c r="U78" s="34"/>
      <c r="V78" s="34"/>
      <c r="W78" s="34"/>
      <c r="X78" s="35"/>
      <c r="Y78" s="118">
        <v>100</v>
      </c>
      <c r="Z78" s="119"/>
      <c r="AA78" s="119"/>
      <c r="AB78" s="119"/>
      <c r="AC78" s="120"/>
      <c r="AD78" s="121"/>
      <c r="AE78" s="122"/>
      <c r="AF78" s="122"/>
      <c r="AG78" s="122"/>
      <c r="AH78" s="123"/>
      <c r="AI78" s="118">
        <f t="shared" ref="AI78" si="15">SUM(Y78:AH78)</f>
        <v>100</v>
      </c>
      <c r="AJ78" s="119"/>
      <c r="AK78" s="119"/>
      <c r="AL78" s="119"/>
      <c r="AM78" s="120"/>
      <c r="AN78" s="118">
        <v>100</v>
      </c>
      <c r="AO78" s="119"/>
      <c r="AP78" s="119"/>
      <c r="AQ78" s="119"/>
      <c r="AR78" s="120"/>
      <c r="AS78" s="118"/>
      <c r="AT78" s="119"/>
      <c r="AU78" s="119"/>
      <c r="AV78" s="119"/>
      <c r="AW78" s="120"/>
      <c r="AX78" s="118">
        <f t="shared" ref="AX78" si="16">SUM(AN78:AW78)</f>
        <v>100</v>
      </c>
      <c r="AY78" s="119"/>
      <c r="AZ78" s="119"/>
      <c r="BA78" s="119"/>
      <c r="BB78" s="120"/>
      <c r="BC78" s="118">
        <f t="shared" ref="BC78" si="17">AN78-Y78</f>
        <v>0</v>
      </c>
      <c r="BD78" s="119"/>
      <c r="BE78" s="119"/>
      <c r="BF78" s="119"/>
      <c r="BG78" s="120"/>
      <c r="BH78" s="118">
        <f t="shared" ref="BH78" si="18">AS78-AD78</f>
        <v>0</v>
      </c>
      <c r="BI78" s="119"/>
      <c r="BJ78" s="119"/>
      <c r="BK78" s="119"/>
      <c r="BL78" s="120"/>
      <c r="BM78" s="118">
        <f t="shared" ref="BM78" si="19">SUM(BC78:BL78)</f>
        <v>0</v>
      </c>
      <c r="BN78" s="119"/>
      <c r="BO78" s="119"/>
      <c r="BP78" s="119"/>
      <c r="BQ78" s="120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24" customHeight="1" x14ac:dyDescent="0.2">
      <c r="A79" s="31" t="s">
        <v>110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32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24" customHeight="1" x14ac:dyDescent="0.2">
      <c r="A80" s="31" t="s">
        <v>87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32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2" spans="1:64" ht="15.95" customHeight="1" x14ac:dyDescent="0.2">
      <c r="A82" s="27" t="s">
        <v>55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3" spans="1:64" ht="66" customHeight="1" x14ac:dyDescent="0.2">
      <c r="A83" s="28" t="s">
        <v>111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</row>
    <row r="84" spans="1:64" ht="15.9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5.9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ht="42" customHeight="1" x14ac:dyDescent="0.25">
      <c r="A86" s="43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22"/>
      <c r="AO86" s="22"/>
      <c r="AP86" s="45" t="s">
        <v>82</v>
      </c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</row>
    <row r="87" spans="1:64" ht="18.75" customHeight="1" x14ac:dyDescent="0.2">
      <c r="W87" s="42" t="s">
        <v>12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"/>
      <c r="AO87" s="4"/>
      <c r="AP87" s="42" t="s">
        <v>84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</row>
    <row r="88" spans="1:64" x14ac:dyDescent="0.2"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4" x14ac:dyDescent="0.2"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4" ht="15.95" customHeight="1" x14ac:dyDescent="0.2">
      <c r="A90" s="46" t="s">
        <v>85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3"/>
      <c r="AO90" s="3"/>
      <c r="AP90" s="48" t="s">
        <v>83</v>
      </c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</row>
    <row r="91" spans="1:64" ht="24" customHeight="1" x14ac:dyDescent="0.2">
      <c r="W91" s="42" t="s">
        <v>12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"/>
      <c r="AO91" s="4"/>
      <c r="AP91" s="42" t="s">
        <v>84</v>
      </c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</sheetData>
  <mergeCells count="378">
    <mergeCell ref="AN78:AR78"/>
    <mergeCell ref="AS78:AW78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80:BQ80"/>
    <mergeCell ref="A79:BQ79"/>
    <mergeCell ref="A70:BQ70"/>
    <mergeCell ref="A73:BQ73"/>
    <mergeCell ref="A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AX78:BB78"/>
    <mergeCell ref="BC78:BG78"/>
    <mergeCell ref="BH78:BL78"/>
    <mergeCell ref="BM78:BQ78"/>
    <mergeCell ref="A72:B72"/>
    <mergeCell ref="C72:I72"/>
    <mergeCell ref="J72:N72"/>
    <mergeCell ref="O72:X72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N67:AR67"/>
    <mergeCell ref="AS67:AW67"/>
    <mergeCell ref="AX69:BB69"/>
    <mergeCell ref="AX67:BB67"/>
    <mergeCell ref="AD69:AH69"/>
    <mergeCell ref="AI69:AM69"/>
    <mergeCell ref="AN69:AR69"/>
    <mergeCell ref="AS69:AW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H74:BL74"/>
    <mergeCell ref="BM74:BQ74"/>
    <mergeCell ref="O78:X7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H77:BL77"/>
    <mergeCell ref="BM77:BQ77"/>
    <mergeCell ref="AX75:BB75"/>
    <mergeCell ref="BC75:BG75"/>
    <mergeCell ref="BH75:BL75"/>
    <mergeCell ref="BM75:BQ75"/>
    <mergeCell ref="A78:B78"/>
    <mergeCell ref="C78:I78"/>
    <mergeCell ref="J78:N78"/>
    <mergeCell ref="Y78:AC78"/>
    <mergeCell ref="AD78:AH78"/>
    <mergeCell ref="AI78:AM78"/>
    <mergeCell ref="AX71:BB71"/>
    <mergeCell ref="BC71:BG71"/>
    <mergeCell ref="BH71:BL71"/>
    <mergeCell ref="BM71:BQ71"/>
    <mergeCell ref="AP45:AT45"/>
    <mergeCell ref="AU45:AY45"/>
    <mergeCell ref="Q52:U52"/>
    <mergeCell ref="V52:Z52"/>
    <mergeCell ref="AA52:AF52"/>
    <mergeCell ref="AG52:AK52"/>
    <mergeCell ref="AL52:AP52"/>
    <mergeCell ref="AX64:BB64"/>
    <mergeCell ref="BC64:BG64"/>
    <mergeCell ref="BH64:BL64"/>
    <mergeCell ref="BM64:BQ64"/>
    <mergeCell ref="AX65:BB65"/>
    <mergeCell ref="BC65:BG65"/>
    <mergeCell ref="BH65:BL65"/>
    <mergeCell ref="BM65:BQ65"/>
    <mergeCell ref="AX66:BB66"/>
    <mergeCell ref="BC66:BG66"/>
    <mergeCell ref="BH66:BL66"/>
    <mergeCell ref="BM66:BQ66"/>
    <mergeCell ref="BC67:BG67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17:B17"/>
    <mergeCell ref="D17:J17"/>
    <mergeCell ref="L17:BL17"/>
    <mergeCell ref="D18:J18"/>
    <mergeCell ref="L18:BL18"/>
    <mergeCell ref="BN45:BQ45"/>
    <mergeCell ref="A45:B45"/>
    <mergeCell ref="C45:Z45"/>
    <mergeCell ref="AA45:AE45"/>
    <mergeCell ref="AF45:AJ45"/>
    <mergeCell ref="AK45:AO45"/>
    <mergeCell ref="AZ45:BC45"/>
    <mergeCell ref="BD45:BH45"/>
    <mergeCell ref="BI45:BM45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36:F36"/>
    <mergeCell ref="G36:BL36"/>
    <mergeCell ref="A37:F37"/>
    <mergeCell ref="G37:BL37"/>
    <mergeCell ref="A39:BQ39"/>
    <mergeCell ref="A40:BQ40"/>
    <mergeCell ref="A30:BL30"/>
    <mergeCell ref="A31:BL31"/>
    <mergeCell ref="A33:BL33"/>
    <mergeCell ref="A34:F34"/>
    <mergeCell ref="G34:BL34"/>
    <mergeCell ref="A35:F35"/>
    <mergeCell ref="G35:BL35"/>
    <mergeCell ref="A20:B20"/>
    <mergeCell ref="D20:J20"/>
    <mergeCell ref="L20:AB20"/>
    <mergeCell ref="AC20:BL20"/>
    <mergeCell ref="A25:F25"/>
    <mergeCell ref="G25:BL25"/>
    <mergeCell ref="A26:F26"/>
    <mergeCell ref="G26:BL26"/>
    <mergeCell ref="A28:F28"/>
    <mergeCell ref="G28:BL28"/>
    <mergeCell ref="D21:J21"/>
    <mergeCell ref="L21:AB21"/>
    <mergeCell ref="AC21:BL21"/>
    <mergeCell ref="A23:BL23"/>
    <mergeCell ref="A24:F24"/>
    <mergeCell ref="G24:BL2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3:AY43"/>
    <mergeCell ref="AZ43:BC43"/>
    <mergeCell ref="AU42:AY42"/>
    <mergeCell ref="AQ52:AV52"/>
    <mergeCell ref="AW52:BA52"/>
    <mergeCell ref="BB52:BF52"/>
    <mergeCell ref="BG52:BL52"/>
    <mergeCell ref="AQ54:AV54"/>
    <mergeCell ref="AW54:BA54"/>
    <mergeCell ref="BB54:BF54"/>
    <mergeCell ref="BG54:BL54"/>
    <mergeCell ref="BD43:BH43"/>
    <mergeCell ref="BI43:BM43"/>
    <mergeCell ref="A50:BL50"/>
    <mergeCell ref="A51:P52"/>
    <mergeCell ref="Q51:AF51"/>
    <mergeCell ref="AG51:AV51"/>
    <mergeCell ref="AW51:BL51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N43:BQ43"/>
    <mergeCell ref="AU46:AY46"/>
    <mergeCell ref="AZ46:BC46"/>
    <mergeCell ref="BD46:BH46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BI44:BM44"/>
    <mergeCell ref="BN44:BQ44"/>
    <mergeCell ref="A47:BQ47"/>
    <mergeCell ref="AQ55:AV55"/>
    <mergeCell ref="AW55:BA55"/>
    <mergeCell ref="BB55:BF55"/>
    <mergeCell ref="BG55:BL55"/>
    <mergeCell ref="AQ56:AV56"/>
    <mergeCell ref="AW56:BA56"/>
    <mergeCell ref="BB56:BF56"/>
    <mergeCell ref="BG56:BL56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W91:AM91"/>
    <mergeCell ref="AP91:BH91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A27:F27"/>
    <mergeCell ref="G27:BL27"/>
    <mergeCell ref="A82:BL82"/>
    <mergeCell ref="A83:BL83"/>
    <mergeCell ref="BM63:BQ63"/>
    <mergeCell ref="AI63:AM63"/>
    <mergeCell ref="AN63:AR63"/>
    <mergeCell ref="AS63:AW63"/>
    <mergeCell ref="AX63:BB63"/>
    <mergeCell ref="BC63:BG63"/>
    <mergeCell ref="BH63:BL6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AX62:BB62"/>
    <mergeCell ref="BC62:BG62"/>
  </mergeCells>
  <conditionalFormatting sqref="A70 A71:B80 A64:B69">
    <cfRule type="cellIs" dxfId="22" priority="187" stopIfTrue="1" operator="equal">
      <formula>0</formula>
    </cfRule>
  </conditionalFormatting>
  <conditionalFormatting sqref="C76">
    <cfRule type="cellIs" dxfId="21" priority="150" stopIfTrue="1" operator="equal">
      <formula>$C46</formula>
    </cfRule>
  </conditionalFormatting>
  <conditionalFormatting sqref="C79">
    <cfRule type="cellIs" dxfId="20" priority="144" stopIfTrue="1" operator="equal">
      <formula>$C49</formula>
    </cfRule>
  </conditionalFormatting>
  <conditionalFormatting sqref="C74:C75">
    <cfRule type="cellIs" dxfId="19" priority="142" stopIfTrue="1" operator="equal">
      <formula>$C43</formula>
    </cfRule>
  </conditionalFormatting>
  <conditionalFormatting sqref="C71:C72">
    <cfRule type="cellIs" dxfId="18" priority="126" stopIfTrue="1" operator="equal">
      <formula>$C35</formula>
    </cfRule>
  </conditionalFormatting>
  <conditionalFormatting sqref="C69">
    <cfRule type="cellIs" dxfId="17" priority="104" stopIfTrue="1" operator="equal">
      <formula>$C25</formula>
    </cfRule>
  </conditionalFormatting>
  <conditionalFormatting sqref="C68:C69">
    <cfRule type="cellIs" dxfId="16" priority="102" stopIfTrue="1" operator="equal">
      <formula>$C24</formula>
    </cfRule>
  </conditionalFormatting>
  <conditionalFormatting sqref="C67">
    <cfRule type="cellIs" dxfId="15" priority="100" stopIfTrue="1" operator="equal">
      <formula>$C23</formula>
    </cfRule>
  </conditionalFormatting>
  <conditionalFormatting sqref="C66">
    <cfRule type="cellIs" dxfId="14" priority="98" stopIfTrue="1" operator="equal">
      <formula>$C22</formula>
    </cfRule>
  </conditionalFormatting>
  <conditionalFormatting sqref="C65">
    <cfRule type="cellIs" dxfId="13" priority="96" stopIfTrue="1" operator="equal">
      <formula>$C21</formula>
    </cfRule>
  </conditionalFormatting>
  <conditionalFormatting sqref="C64">
    <cfRule type="cellIs" dxfId="12" priority="94" stopIfTrue="1" operator="equal">
      <formula>$C20</formula>
    </cfRule>
  </conditionalFormatting>
  <conditionalFormatting sqref="C71:C72">
    <cfRule type="cellIs" dxfId="11" priority="92" stopIfTrue="1" operator="equal">
      <formula>$C35</formula>
    </cfRule>
  </conditionalFormatting>
  <conditionalFormatting sqref="C80">
    <cfRule type="cellIs" dxfId="10" priority="84" stopIfTrue="1" operator="equal">
      <formula>$C51</formula>
    </cfRule>
  </conditionalFormatting>
  <conditionalFormatting sqref="C77:C78">
    <cfRule type="cellIs" dxfId="9" priority="82" stopIfTrue="1" operator="equal">
      <formula>$C46</formula>
    </cfRule>
  </conditionalFormatting>
  <conditionalFormatting sqref="C80">
    <cfRule type="cellIs" dxfId="8" priority="190" stopIfTrue="1" operator="equal">
      <formula>$C49</formula>
    </cfRule>
  </conditionalFormatting>
  <conditionalFormatting sqref="C79">
    <cfRule type="cellIs" dxfId="7" priority="79" stopIfTrue="1" operator="equal">
      <formula>$C50</formula>
    </cfRule>
  </conditionalFormatting>
  <conditionalFormatting sqref="C79:C80">
    <cfRule type="cellIs" dxfId="6" priority="77" stopIfTrue="1" operator="equal">
      <formula>$C51</formula>
    </cfRule>
  </conditionalFormatting>
  <conditionalFormatting sqref="C79">
    <cfRule type="cellIs" dxfId="5" priority="74" stopIfTrue="1" operator="equal">
      <formula>$C48</formula>
    </cfRule>
  </conditionalFormatting>
  <conditionalFormatting sqref="C78 C76">
    <cfRule type="cellIs" dxfId="4" priority="6" stopIfTrue="1" operator="equal">
      <formula>#REF!</formula>
    </cfRule>
  </conditionalFormatting>
  <conditionalFormatting sqref="C73">
    <cfRule type="cellIs" dxfId="3" priority="204" stopIfTrue="1" operator="equal">
      <formula>$C43</formula>
    </cfRule>
  </conditionalFormatting>
  <conditionalFormatting sqref="C67">
    <cfRule type="cellIs" dxfId="2" priority="4" stopIfTrue="1" operator="equal">
      <formula>$C23</formula>
    </cfRule>
  </conditionalFormatting>
  <conditionalFormatting sqref="C72">
    <cfRule type="cellIs" dxfId="1" priority="3" stopIfTrue="1" operator="equal">
      <formula>$C35</formula>
    </cfRule>
  </conditionalFormatting>
  <conditionalFormatting sqref="C76">
    <cfRule type="cellIs" dxfId="0" priority="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2" manualBreakCount="2">
    <brk id="48" max="68" man="1"/>
    <brk id="73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0611170</vt:lpstr>
      <vt:lpstr>'0611170'!Область_друку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2020-02-17T13:25:38Z</cp:lastPrinted>
  <dcterms:created xsi:type="dcterms:W3CDTF">2016-08-10T10:53:25Z</dcterms:created>
  <dcterms:modified xsi:type="dcterms:W3CDTF">2020-02-17T13:25:42Z</dcterms:modified>
</cp:coreProperties>
</file>