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81" sheetId="1" r:id="rId1"/>
  </sheets>
  <definedNames>
    <definedName name="_xlnm.Print_Area" localSheetId="0">'0813081'!$A$1:$BQ$90</definedName>
  </definedNames>
  <calcPr calcId="152511"/>
</workbook>
</file>

<file path=xl/calcChain.xml><?xml version="1.0" encoding="utf-8"?>
<calcChain xmlns="http://schemas.openxmlformats.org/spreadsheetml/2006/main">
  <c r="BC79" i="1" l="1"/>
  <c r="BH79" i="1"/>
  <c r="BM79" i="1" s="1"/>
  <c r="AX79" i="1"/>
  <c r="AI79" i="1"/>
  <c r="BC78" i="1"/>
  <c r="BH78" i="1"/>
  <c r="BM78" i="1"/>
  <c r="AX78" i="1"/>
  <c r="AI78" i="1"/>
  <c r="BC77" i="1"/>
  <c r="BH77" i="1"/>
  <c r="BM77" i="1" s="1"/>
  <c r="AX77" i="1"/>
  <c r="AI77" i="1"/>
  <c r="BC76" i="1"/>
  <c r="BH76" i="1"/>
  <c r="BM76" i="1"/>
  <c r="AX76" i="1"/>
  <c r="AI76" i="1"/>
  <c r="BC75" i="1"/>
  <c r="BH75" i="1"/>
  <c r="BM75" i="1" s="1"/>
  <c r="AX75" i="1"/>
  <c r="AI75" i="1"/>
  <c r="BC74" i="1"/>
  <c r="BH74" i="1"/>
  <c r="BM74" i="1"/>
  <c r="AX74" i="1"/>
  <c r="AI74" i="1"/>
  <c r="BC73" i="1"/>
  <c r="BH73" i="1"/>
  <c r="BM73" i="1" s="1"/>
  <c r="AX73" i="1"/>
  <c r="AI73" i="1"/>
  <c r="BC71" i="1"/>
  <c r="BH71" i="1"/>
  <c r="BM71" i="1"/>
  <c r="AX71" i="1"/>
  <c r="AI71" i="1"/>
  <c r="BC70" i="1"/>
  <c r="BH70" i="1"/>
  <c r="BM70" i="1" s="1"/>
  <c r="AX70" i="1"/>
  <c r="AI70" i="1"/>
  <c r="BC69" i="1"/>
  <c r="BH69" i="1"/>
  <c r="BM69" i="1"/>
  <c r="AX69" i="1"/>
  <c r="AI69" i="1"/>
  <c r="BC68" i="1"/>
  <c r="BH68" i="1"/>
  <c r="BM68" i="1" s="1"/>
  <c r="AX68" i="1"/>
  <c r="AI68" i="1"/>
  <c r="BC67" i="1"/>
  <c r="BH67" i="1"/>
  <c r="BM67" i="1"/>
  <c r="AX67" i="1"/>
  <c r="AI67" i="1"/>
  <c r="BC66" i="1"/>
  <c r="BH66" i="1"/>
  <c r="BM66" i="1" s="1"/>
  <c r="AX66" i="1"/>
  <c r="AI66" i="1"/>
  <c r="BC65" i="1"/>
  <c r="BH65" i="1"/>
  <c r="BM65" i="1"/>
  <c r="AX65" i="1"/>
  <c r="AI65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<sst xmlns="http://schemas.openxmlformats.org/spreadsheetml/2006/main" count="195" uniqueCount="105">
  <si>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</si>
  <si>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</si>
  <si>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</si>
  <si>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</si>
  <si>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</si>
  <si>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</si>
  <si>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</si>
  <si>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</si>
  <si>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</si>
  <si>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</si>
  <si>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</si>
  <si>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</si>
  <si>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</si>
  <si>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</si>
  <si>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</si>
  <si>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</si>
  <si>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</si>
  <si>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</si>
  <si>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</si>
  <si>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</si>
  <si>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</si>
  <si>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</si>
  <si>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</si>
  <si>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</si>
  <si>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</si>
  <si>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</si>
  <si>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</si>
  <si>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</si>
  <si>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</si>
  <si>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</si>
  <si>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</si>
  <si>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</si>
  <si>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</si>
  <si>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</si>
  <si>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</si>
  <si>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</si>
  <si>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</si>
  <si>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</si>
  <si>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</si>
  <si>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</si>
  <si>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</si>
  <si>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</si>
  <si>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</si>
  <si>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</si>
  <si>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</si>
  <si>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</si>
  <si>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</si>
  <si>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</si>
  <si>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</si>
  <si>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</si>
  <si>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</si>
  <si>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</si>
  <si>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</si>
  <si>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</si>
  <si>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</si>
  <si>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</si>
  <si>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</si>
  <si>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</si>
  <si>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</si>
  <si>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</si>
  <si>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</si>
  <si>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</si>
  <si>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 політики у сфері "соціальний захист"</t>
  </si>
  <si>
    <t>Забезпечення надання державної соціальної допомоги особам з інвалідністю з дитинства  та дітям з інвалідністю</t>
  </si>
  <si>
    <t>Забезпечення надання державної соціальної допомоги особам з інвалідністю з дитинства та дітям з інвалідністю.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</si>
  <si>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</si>
  <si>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</si>
  <si>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</si>
  <si>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</si>
  <si>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</si>
  <si>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витрати на надання допомоги інвалідам з дитинства та дітям інвалідам</t>
  </si>
  <si>
    <t>грн.</t>
  </si>
  <si>
    <t>кошторис</t>
  </si>
  <si>
    <t>продукту</t>
  </si>
  <si>
    <t>кількість одержувачів допомоги інвалідам з дитинства І групи</t>
  </si>
  <si>
    <t>осіб</t>
  </si>
  <si>
    <t>Дані установи</t>
  </si>
  <si>
    <t>кількість одержувачів допомоги інвалідам з дитинства ІІ групи</t>
  </si>
  <si>
    <t>кількість одержувачів допомоги інвалідам з дитинства ІІІ групи</t>
  </si>
  <si>
    <t>кількість одержувачів допомоги на дітей-інвалідів віком до 18 років</t>
  </si>
  <si>
    <t>кількість одержувачів надбавки на догляд за інвалідом з дитинства І групи</t>
  </si>
  <si>
    <t>кількість одержувачів надбавки на догляд на дітей-інвалідів віком до 6 років</t>
  </si>
  <si>
    <t>кількість одержувачів надбавки на догляд на дітей-інвалідів віком від 6 до 18 років</t>
  </si>
  <si>
    <t>ефективності</t>
  </si>
  <si>
    <t>середньомісячний розмір допомоги інвалідам з дитинства І групи</t>
  </si>
  <si>
    <t>середньомісячний розмір допомоги інвалідам з дитинства ІІ групи</t>
  </si>
  <si>
    <t>середньомісячний розмір допомоги інвалідам з дитинства ІІІ групи</t>
  </si>
  <si>
    <t>середньомісячний розмір допомоги на дітей-інвалідів віком до 18 років</t>
  </si>
  <si>
    <t>середньомісячний розмір надбавки на догляд за інвалідом з дитинства І групи</t>
  </si>
  <si>
    <t>середньомісячний розмір надбавки на догляд на дітей-інвалідів віком до 6 років</t>
  </si>
  <si>
    <t>середньомісячний розмір надбавки на догляд на дітей-інвалідів віком від 6 до 18 років</t>
  </si>
  <si>
    <t>Надання державної соціальної допомоги особам з інвалідністю з дитинства та дітям з інвалідністю.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</si>
  <si>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</si>
  <si>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</si>
  <si>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</si>
  <si>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</si>
  <si>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</si>
  <si>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</si>
  <si>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</si>
  <si>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0813081</t>
  </si>
  <si>
    <t>Надання державної соціальної допомоги особам з інвалідністю з дитинства та дітям з інвалідністю</t>
  </si>
  <si>
    <t>0810000</t>
  </si>
  <si>
    <t>1010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</si>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</sst>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8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abSelected="1" topLeftCell="S3" zoomScaleNormal="100" workbookViewId="0">
      <selection activeCell="AX65" sqref="AX65:BQ7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3" width="2.85546875" style="1" customWidth="1"/>
    <col min="54" max="54" width="7.5703125" style="1" customWidth="1"/>
    <col min="55" max="68" width="2.85546875" style="1" customWidth="1"/>
    <col min="69" max="69" width="4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 x14ac:dyDescent="0.2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 x14ac:dyDescent="0.2">
      <c r="A12" s="56" t="s">
        <v>98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5" t="s">
        <v>11</v>
      </c>
      <c r="B14" s="45"/>
      <c r="C14" s="15"/>
      <c r="D14" s="46" t="s">
        <v>93</v>
      </c>
      <c r="E14" s="47"/>
      <c r="F14" s="47"/>
      <c r="G14" s="47"/>
      <c r="H14" s="47"/>
      <c r="I14" s="47"/>
      <c r="J14" s="47"/>
      <c r="K14" s="15"/>
      <c r="L14" s="51" t="s">
        <v>104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3"/>
      <c r="B15" s="13"/>
      <c r="C15" s="13"/>
      <c r="D15" s="57" t="s">
        <v>40</v>
      </c>
      <c r="E15" s="57"/>
      <c r="F15" s="57"/>
      <c r="G15" s="57"/>
      <c r="H15" s="57"/>
      <c r="I15" s="57"/>
      <c r="J15" s="57"/>
      <c r="K15" s="13"/>
      <c r="L15" s="68" t="s"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5" t="s">
        <v>41</v>
      </c>
      <c r="B17" s="45"/>
      <c r="C17" s="15"/>
      <c r="D17" s="46" t="s">
        <v>101</v>
      </c>
      <c r="E17" s="47"/>
      <c r="F17" s="47"/>
      <c r="G17" s="47"/>
      <c r="H17" s="47"/>
      <c r="I17" s="47"/>
      <c r="J17" s="47"/>
      <c r="K17" s="15"/>
      <c r="L17" s="51" t="s">
        <v>104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3"/>
      <c r="B18" s="13"/>
      <c r="C18" s="13"/>
      <c r="D18" s="57" t="s">
        <v>40</v>
      </c>
      <c r="E18" s="57"/>
      <c r="F18" s="57"/>
      <c r="G18" s="57"/>
      <c r="H18" s="57"/>
      <c r="I18" s="57"/>
      <c r="J18" s="57"/>
      <c r="K18" s="13"/>
      <c r="L18" s="68" t="s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45" t="s">
        <v>42</v>
      </c>
      <c r="B20" s="45"/>
      <c r="C20" s="15"/>
      <c r="D20" s="46" t="s">
        <v>99</v>
      </c>
      <c r="E20" s="47"/>
      <c r="F20" s="47"/>
      <c r="G20" s="47"/>
      <c r="H20" s="47"/>
      <c r="I20" s="47"/>
      <c r="J20" s="47"/>
      <c r="K20" s="15"/>
      <c r="L20" s="46" t="s">
        <v>102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100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 x14ac:dyDescent="0.2">
      <c r="A21" s="13"/>
      <c r="B21" s="13"/>
      <c r="C21" s="13"/>
      <c r="D21" s="49" t="s">
        <v>40</v>
      </c>
      <c r="E21" s="49"/>
      <c r="F21" s="49"/>
      <c r="G21" s="49"/>
      <c r="H21" s="49"/>
      <c r="I21" s="49"/>
      <c r="J21" s="49"/>
      <c r="K21" s="13"/>
      <c r="L21" s="68" t="s">
        <v>39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">
        <v>2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3" spans="1:79" ht="15.7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 x14ac:dyDescent="0.2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100" t="s">
        <v>62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5.95" customHeight="1" x14ac:dyDescent="0.2">
      <c r="A30" s="51" t="s">
        <v>91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 x14ac:dyDescent="0.2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 x14ac:dyDescent="0.2">
      <c r="A36" s="84">
        <v>1</v>
      </c>
      <c r="B36" s="84"/>
      <c r="C36" s="84"/>
      <c r="D36" s="84"/>
      <c r="E36" s="84"/>
      <c r="F36" s="84"/>
      <c r="G36" s="100" t="s">
        <v>63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59</v>
      </c>
    </row>
    <row r="38" spans="1:79" ht="15.7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 x14ac:dyDescent="0.2">
      <c r="A39" s="76" t="s">
        <v>103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hidden="1" customHeight="1" x14ac:dyDescent="0.2">
      <c r="A43" s="84" t="s">
        <v>18</v>
      </c>
      <c r="B43" s="84"/>
      <c r="C43" s="77" t="s">
        <v>19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6" t="s">
        <v>21</v>
      </c>
      <c r="AL43" s="86"/>
      <c r="AM43" s="86"/>
      <c r="AN43" s="86"/>
      <c r="AO43" s="86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6" t="s">
        <v>21</v>
      </c>
      <c r="BA43" s="86"/>
      <c r="BB43" s="86"/>
      <c r="BC43" s="86"/>
      <c r="BD43" s="99" t="s">
        <v>37</v>
      </c>
      <c r="BE43" s="99"/>
      <c r="BF43" s="99"/>
      <c r="BG43" s="99"/>
      <c r="BH43" s="99"/>
      <c r="BI43" s="99" t="s">
        <v>37</v>
      </c>
      <c r="BJ43" s="99"/>
      <c r="BK43" s="99"/>
      <c r="BL43" s="99"/>
      <c r="BM43" s="99"/>
      <c r="BN43" s="70" t="s">
        <v>21</v>
      </c>
      <c r="BO43" s="70"/>
      <c r="BP43" s="70"/>
      <c r="BQ43" s="70"/>
      <c r="CA43" s="1" t="s">
        <v>24</v>
      </c>
    </row>
    <row r="44" spans="1:79" ht="31.5" customHeight="1" x14ac:dyDescent="0.2">
      <c r="A44" s="25">
        <v>1</v>
      </c>
      <c r="B44" s="25"/>
      <c r="C44" s="59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4">
        <v>78472603.400000006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78472603.400000006</v>
      </c>
      <c r="AL44" s="74"/>
      <c r="AM44" s="74"/>
      <c r="AN44" s="74"/>
      <c r="AO44" s="74"/>
      <c r="AP44" s="74">
        <v>72416709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72416709</v>
      </c>
      <c r="BA44" s="74"/>
      <c r="BB44" s="74"/>
      <c r="BC44" s="74"/>
      <c r="BD44" s="74">
        <f>AP44-AA44</f>
        <v>-6055894.400000006</v>
      </c>
      <c r="BE44" s="74"/>
      <c r="BF44" s="74"/>
      <c r="BG44" s="74"/>
      <c r="BH44" s="74"/>
      <c r="BI44" s="74">
        <f>AU44-AF44</f>
        <v>0</v>
      </c>
      <c r="BJ44" s="74"/>
      <c r="BK44" s="74"/>
      <c r="BL44" s="74"/>
      <c r="BM44" s="74"/>
      <c r="BN44" s="74">
        <f>BD44+BI44</f>
        <v>-6055894.400000006</v>
      </c>
      <c r="BO44" s="74"/>
      <c r="BP44" s="74"/>
      <c r="BQ44" s="74"/>
      <c r="CA44" s="1" t="s">
        <v>25</v>
      </c>
    </row>
    <row r="45" spans="1:79" s="19" customFormat="1" ht="15.75" x14ac:dyDescent="0.2">
      <c r="A45" s="32"/>
      <c r="B45" s="32"/>
      <c r="C45" s="44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43">
        <v>78472603.400000006</v>
      </c>
      <c r="AB45" s="43"/>
      <c r="AC45" s="43"/>
      <c r="AD45" s="43"/>
      <c r="AE45" s="43"/>
      <c r="AF45" s="43">
        <v>0</v>
      </c>
      <c r="AG45" s="43"/>
      <c r="AH45" s="43"/>
      <c r="AI45" s="43"/>
      <c r="AJ45" s="43"/>
      <c r="AK45" s="43">
        <f>AA45+AF45</f>
        <v>78472603.400000006</v>
      </c>
      <c r="AL45" s="43"/>
      <c r="AM45" s="43"/>
      <c r="AN45" s="43"/>
      <c r="AO45" s="43"/>
      <c r="AP45" s="43">
        <v>72416709</v>
      </c>
      <c r="AQ45" s="43"/>
      <c r="AR45" s="43"/>
      <c r="AS45" s="43"/>
      <c r="AT45" s="43"/>
      <c r="AU45" s="43">
        <v>0</v>
      </c>
      <c r="AV45" s="43"/>
      <c r="AW45" s="43"/>
      <c r="AX45" s="43"/>
      <c r="AY45" s="43"/>
      <c r="AZ45" s="43">
        <f>AP45+AU45</f>
        <v>72416709</v>
      </c>
      <c r="BA45" s="43"/>
      <c r="BB45" s="43"/>
      <c r="BC45" s="43"/>
      <c r="BD45" s="43">
        <f>AP45-AA45</f>
        <v>-6055894.400000006</v>
      </c>
      <c r="BE45" s="43"/>
      <c r="BF45" s="43"/>
      <c r="BG45" s="43"/>
      <c r="BH45" s="43"/>
      <c r="BI45" s="43">
        <f>AU45-AF45</f>
        <v>0</v>
      </c>
      <c r="BJ45" s="43"/>
      <c r="BK45" s="43"/>
      <c r="BL45" s="43"/>
      <c r="BM45" s="43"/>
      <c r="BN45" s="43">
        <f>BD45+BI45</f>
        <v>-6055894.400000006</v>
      </c>
      <c r="BO45" s="43"/>
      <c r="BP45" s="43"/>
      <c r="BQ45" s="43"/>
    </row>
    <row r="47" spans="1:79" ht="15.75" customHeight="1" x14ac:dyDescent="0.2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76" t="s">
        <v>103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0" t="s">
        <v>5</v>
      </c>
      <c r="AX50" s="61"/>
      <c r="AY50" s="61"/>
      <c r="AZ50" s="61"/>
      <c r="BA50" s="62"/>
      <c r="BB50" s="60" t="s">
        <v>4</v>
      </c>
      <c r="BC50" s="61"/>
      <c r="BD50" s="61"/>
      <c r="BE50" s="61"/>
      <c r="BF50" s="6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58" t="s">
        <v>15</v>
      </c>
      <c r="R52" s="58"/>
      <c r="S52" s="58"/>
      <c r="T52" s="58"/>
      <c r="U52" s="58"/>
      <c r="V52" s="58" t="s">
        <v>14</v>
      </c>
      <c r="W52" s="58"/>
      <c r="X52" s="58"/>
      <c r="Y52" s="58"/>
      <c r="Z52" s="58"/>
      <c r="AA52" s="86" t="s">
        <v>21</v>
      </c>
      <c r="AB52" s="70"/>
      <c r="AC52" s="70"/>
      <c r="AD52" s="70"/>
      <c r="AE52" s="70"/>
      <c r="AF52" s="70"/>
      <c r="AG52" s="58" t="s">
        <v>16</v>
      </c>
      <c r="AH52" s="58"/>
      <c r="AI52" s="58"/>
      <c r="AJ52" s="58"/>
      <c r="AK52" s="58"/>
      <c r="AL52" s="58" t="s">
        <v>17</v>
      </c>
      <c r="AM52" s="58"/>
      <c r="AN52" s="58"/>
      <c r="AO52" s="58"/>
      <c r="AP52" s="58"/>
      <c r="AQ52" s="86" t="s">
        <v>21</v>
      </c>
      <c r="AR52" s="70"/>
      <c r="AS52" s="70"/>
      <c r="AT52" s="70"/>
      <c r="AU52" s="70"/>
      <c r="AV52" s="70"/>
      <c r="AW52" s="63" t="s">
        <v>22</v>
      </c>
      <c r="AX52" s="64"/>
      <c r="AY52" s="64"/>
      <c r="AZ52" s="64"/>
      <c r="BA52" s="65"/>
      <c r="BB52" s="63" t="s">
        <v>22</v>
      </c>
      <c r="BC52" s="64"/>
      <c r="BD52" s="64"/>
      <c r="BE52" s="64"/>
      <c r="BF52" s="65"/>
      <c r="BG52" s="70" t="s">
        <v>21</v>
      </c>
      <c r="BH52" s="70"/>
      <c r="BI52" s="70"/>
      <c r="BJ52" s="70"/>
      <c r="BK52" s="70"/>
      <c r="BL52" s="7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7" t="s">
        <v>66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0">
        <v>78472603.400000006</v>
      </c>
      <c r="R53" s="80"/>
      <c r="S53" s="80"/>
      <c r="T53" s="80"/>
      <c r="U53" s="80"/>
      <c r="V53" s="80">
        <v>0</v>
      </c>
      <c r="W53" s="80"/>
      <c r="X53" s="80"/>
      <c r="Y53" s="80"/>
      <c r="Z53" s="80"/>
      <c r="AA53" s="80">
        <f>Q53+V53</f>
        <v>78472603.400000006</v>
      </c>
      <c r="AB53" s="80"/>
      <c r="AC53" s="80"/>
      <c r="AD53" s="80"/>
      <c r="AE53" s="80"/>
      <c r="AF53" s="80"/>
      <c r="AG53" s="80">
        <v>72416709</v>
      </c>
      <c r="AH53" s="80"/>
      <c r="AI53" s="80"/>
      <c r="AJ53" s="80"/>
      <c r="AK53" s="80"/>
      <c r="AL53" s="80">
        <v>0</v>
      </c>
      <c r="AM53" s="80"/>
      <c r="AN53" s="80"/>
      <c r="AO53" s="80"/>
      <c r="AP53" s="80"/>
      <c r="AQ53" s="80">
        <f>AG53+AL53</f>
        <v>72416709</v>
      </c>
      <c r="AR53" s="80"/>
      <c r="AS53" s="80"/>
      <c r="AT53" s="80"/>
      <c r="AU53" s="80"/>
      <c r="AV53" s="80"/>
      <c r="AW53" s="80">
        <f>AG53-Q53</f>
        <v>-6055894.400000006</v>
      </c>
      <c r="AX53" s="80"/>
      <c r="AY53" s="80"/>
      <c r="AZ53" s="80"/>
      <c r="BA53" s="80"/>
      <c r="BB53" s="90">
        <f>AL53-V53</f>
        <v>0</v>
      </c>
      <c r="BC53" s="90"/>
      <c r="BD53" s="90"/>
      <c r="BE53" s="90"/>
      <c r="BF53" s="90"/>
      <c r="BG53" s="90">
        <f>AW53+BB53</f>
        <v>-6055894.400000006</v>
      </c>
      <c r="BH53" s="90"/>
      <c r="BI53" s="90"/>
      <c r="BJ53" s="90"/>
      <c r="BK53" s="90"/>
      <c r="BL53" s="90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2" t="s">
        <v>67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79">
        <v>78472603.400000006</v>
      </c>
      <c r="R54" s="79"/>
      <c r="S54" s="79"/>
      <c r="T54" s="79"/>
      <c r="U54" s="79"/>
      <c r="V54" s="79">
        <v>0</v>
      </c>
      <c r="W54" s="79"/>
      <c r="X54" s="79"/>
      <c r="Y54" s="79"/>
      <c r="Z54" s="79"/>
      <c r="AA54" s="79">
        <f>Q54+V54</f>
        <v>78472603.400000006</v>
      </c>
      <c r="AB54" s="79"/>
      <c r="AC54" s="79"/>
      <c r="AD54" s="79"/>
      <c r="AE54" s="79"/>
      <c r="AF54" s="79"/>
      <c r="AG54" s="79">
        <v>72416709</v>
      </c>
      <c r="AH54" s="79"/>
      <c r="AI54" s="79"/>
      <c r="AJ54" s="79"/>
      <c r="AK54" s="79"/>
      <c r="AL54" s="79">
        <v>0</v>
      </c>
      <c r="AM54" s="79"/>
      <c r="AN54" s="79"/>
      <c r="AO54" s="79"/>
      <c r="AP54" s="79"/>
      <c r="AQ54" s="79">
        <f>AG54+AL54</f>
        <v>72416709</v>
      </c>
      <c r="AR54" s="79"/>
      <c r="AS54" s="79"/>
      <c r="AT54" s="79"/>
      <c r="AU54" s="79"/>
      <c r="AV54" s="79"/>
      <c r="AW54" s="79">
        <f>AG54-Q54</f>
        <v>-6055894.400000006</v>
      </c>
      <c r="AX54" s="79"/>
      <c r="AY54" s="79"/>
      <c r="AZ54" s="79"/>
      <c r="BA54" s="79"/>
      <c r="BB54" s="42">
        <f>AL54-V54</f>
        <v>0</v>
      </c>
      <c r="BC54" s="42"/>
      <c r="BD54" s="42"/>
      <c r="BE54" s="42"/>
      <c r="BF54" s="42"/>
      <c r="BG54" s="42">
        <f>AW54+BB54</f>
        <v>-6055894.400000006</v>
      </c>
      <c r="BH54" s="42"/>
      <c r="BI54" s="42"/>
      <c r="BJ54" s="42"/>
      <c r="BK54" s="42"/>
      <c r="BL54" s="42"/>
      <c r="BM54" s="20"/>
      <c r="BN54" s="20"/>
      <c r="BO54" s="20"/>
      <c r="BP54" s="20"/>
      <c r="BQ54" s="20"/>
    </row>
    <row r="56" spans="1:79" ht="15.7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8" spans="1:79" ht="45" customHeight="1" x14ac:dyDescent="0.2">
      <c r="A58" s="104" t="s">
        <v>10</v>
      </c>
      <c r="B58" s="105"/>
      <c r="C58" s="104" t="s">
        <v>9</v>
      </c>
      <c r="D58" s="49"/>
      <c r="E58" s="49"/>
      <c r="F58" s="49"/>
      <c r="G58" s="49"/>
      <c r="H58" s="49"/>
      <c r="I58" s="105"/>
      <c r="J58" s="104" t="s">
        <v>8</v>
      </c>
      <c r="K58" s="49"/>
      <c r="L58" s="49"/>
      <c r="M58" s="49"/>
      <c r="N58" s="105"/>
      <c r="O58" s="104" t="s">
        <v>7</v>
      </c>
      <c r="P58" s="49"/>
      <c r="Q58" s="49"/>
      <c r="R58" s="49"/>
      <c r="S58" s="49"/>
      <c r="T58" s="49"/>
      <c r="U58" s="49"/>
      <c r="V58" s="49"/>
      <c r="W58" s="49"/>
      <c r="X58" s="105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91" t="s">
        <v>3</v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6"/>
      <c r="B59" s="107"/>
      <c r="C59" s="106"/>
      <c r="D59" s="108"/>
      <c r="E59" s="108"/>
      <c r="F59" s="108"/>
      <c r="G59" s="108"/>
      <c r="H59" s="108"/>
      <c r="I59" s="107"/>
      <c r="J59" s="106"/>
      <c r="K59" s="108"/>
      <c r="L59" s="108"/>
      <c r="M59" s="108"/>
      <c r="N59" s="107"/>
      <c r="O59" s="106"/>
      <c r="P59" s="108"/>
      <c r="Q59" s="108"/>
      <c r="R59" s="108"/>
      <c r="S59" s="108"/>
      <c r="T59" s="108"/>
      <c r="U59" s="108"/>
      <c r="V59" s="108"/>
      <c r="W59" s="108"/>
      <c r="X59" s="107"/>
      <c r="Y59" s="60" t="s">
        <v>5</v>
      </c>
      <c r="Z59" s="61"/>
      <c r="AA59" s="61"/>
      <c r="AB59" s="61"/>
      <c r="AC59" s="62"/>
      <c r="AD59" s="60" t="s">
        <v>4</v>
      </c>
      <c r="AE59" s="61"/>
      <c r="AF59" s="61"/>
      <c r="AG59" s="61"/>
      <c r="AH59" s="6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0">
        <v>8</v>
      </c>
      <c r="AO60" s="61"/>
      <c r="AP60" s="61"/>
      <c r="AQ60" s="61"/>
      <c r="AR60" s="62"/>
      <c r="AS60" s="60">
        <v>9</v>
      </c>
      <c r="AT60" s="61"/>
      <c r="AU60" s="61"/>
      <c r="AV60" s="61"/>
      <c r="AW60" s="62"/>
      <c r="AX60" s="60">
        <v>10</v>
      </c>
      <c r="AY60" s="61"/>
      <c r="AZ60" s="61"/>
      <c r="BA60" s="61"/>
      <c r="BB60" s="62"/>
      <c r="BC60" s="60">
        <v>11</v>
      </c>
      <c r="BD60" s="61"/>
      <c r="BE60" s="61"/>
      <c r="BF60" s="61"/>
      <c r="BG60" s="62"/>
      <c r="BH60" s="60">
        <v>12</v>
      </c>
      <c r="BI60" s="61"/>
      <c r="BJ60" s="61"/>
      <c r="BK60" s="61"/>
      <c r="BL60" s="62"/>
      <c r="BM60" s="60">
        <v>13</v>
      </c>
      <c r="BN60" s="61"/>
      <c r="BO60" s="61"/>
      <c r="BP60" s="61"/>
      <c r="BQ60" s="6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58" t="s">
        <v>15</v>
      </c>
      <c r="Z61" s="58"/>
      <c r="AA61" s="58"/>
      <c r="AB61" s="58"/>
      <c r="AC61" s="58"/>
      <c r="AD61" s="58" t="s">
        <v>35</v>
      </c>
      <c r="AE61" s="58"/>
      <c r="AF61" s="58"/>
      <c r="AG61" s="58"/>
      <c r="AH61" s="58"/>
      <c r="AI61" s="58" t="s">
        <v>21</v>
      </c>
      <c r="AJ61" s="58"/>
      <c r="AK61" s="58"/>
      <c r="AL61" s="58"/>
      <c r="AM61" s="58"/>
      <c r="AN61" s="58" t="s">
        <v>36</v>
      </c>
      <c r="AO61" s="58"/>
      <c r="AP61" s="58"/>
      <c r="AQ61" s="58"/>
      <c r="AR61" s="58"/>
      <c r="AS61" s="58" t="s">
        <v>16</v>
      </c>
      <c r="AT61" s="58"/>
      <c r="AU61" s="58"/>
      <c r="AV61" s="58"/>
      <c r="AW61" s="58"/>
      <c r="AX61" s="58" t="s">
        <v>21</v>
      </c>
      <c r="AY61" s="58"/>
      <c r="AZ61" s="58"/>
      <c r="BA61" s="58"/>
      <c r="BB61" s="58"/>
      <c r="BC61" s="58" t="s">
        <v>38</v>
      </c>
      <c r="BD61" s="58"/>
      <c r="BE61" s="58"/>
      <c r="BF61" s="58"/>
      <c r="BG61" s="58"/>
      <c r="BH61" s="58" t="s">
        <v>38</v>
      </c>
      <c r="BI61" s="58"/>
      <c r="BJ61" s="58"/>
      <c r="BK61" s="58"/>
      <c r="BL61" s="58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1" customHeight="1" x14ac:dyDescent="0.2">
      <c r="A63" s="25">
        <v>1</v>
      </c>
      <c r="B63" s="25"/>
      <c r="C63" s="26" t="s">
        <v>70</v>
      </c>
      <c r="D63" s="40"/>
      <c r="E63" s="40"/>
      <c r="F63" s="40"/>
      <c r="G63" s="40"/>
      <c r="H63" s="40"/>
      <c r="I63" s="41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78472.600000000006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78472.600000000006</v>
      </c>
      <c r="AJ63" s="24"/>
      <c r="AK63" s="24"/>
      <c r="AL63" s="24"/>
      <c r="AM63" s="24"/>
      <c r="AN63" s="24">
        <v>0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0</v>
      </c>
      <c r="AY63" s="23"/>
      <c r="AZ63" s="23"/>
      <c r="BA63" s="23"/>
      <c r="BB63" s="23"/>
      <c r="BC63" s="23">
        <f>AN63-Y63</f>
        <v>-78472.600000000006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-78472.600000000006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3" t="s">
        <v>73</v>
      </c>
      <c r="D64" s="38"/>
      <c r="E64" s="38"/>
      <c r="F64" s="38"/>
      <c r="G64" s="38"/>
      <c r="H64" s="38"/>
      <c r="I64" s="39"/>
      <c r="J64" s="36" t="s">
        <v>69</v>
      </c>
      <c r="K64" s="36"/>
      <c r="L64" s="36"/>
      <c r="M64" s="36"/>
      <c r="N64" s="36"/>
      <c r="O64" s="36" t="s">
        <v>69</v>
      </c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25">
        <v>2</v>
      </c>
      <c r="B65" s="25"/>
      <c r="C65" s="26" t="s">
        <v>74</v>
      </c>
      <c r="D65" s="27"/>
      <c r="E65" s="27"/>
      <c r="F65" s="27"/>
      <c r="G65" s="27"/>
      <c r="H65" s="27"/>
      <c r="I65" s="28"/>
      <c r="J65" s="29" t="s">
        <v>75</v>
      </c>
      <c r="K65" s="29"/>
      <c r="L65" s="29"/>
      <c r="M65" s="29"/>
      <c r="N65" s="29"/>
      <c r="O65" s="29" t="s">
        <v>76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501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 t="shared" ref="AI65:AI71" si="0">Y65+AD65</f>
        <v>501</v>
      </c>
      <c r="AJ65" s="24"/>
      <c r="AK65" s="24"/>
      <c r="AL65" s="24"/>
      <c r="AM65" s="24"/>
      <c r="AN65" s="24">
        <v>445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31">
        <f t="shared" ref="AX65:AX71" si="1">AN65+AS65</f>
        <v>445</v>
      </c>
      <c r="AY65" s="31"/>
      <c r="AZ65" s="31"/>
      <c r="BA65" s="31"/>
      <c r="BB65" s="31"/>
      <c r="BC65" s="31">
        <f t="shared" ref="BC65:BC71" si="2">AN65-Y65</f>
        <v>-56</v>
      </c>
      <c r="BD65" s="31"/>
      <c r="BE65" s="31"/>
      <c r="BF65" s="31"/>
      <c r="BG65" s="31"/>
      <c r="BH65" s="31">
        <f t="shared" ref="BH65:BH71" si="3">AS65-AD65</f>
        <v>0</v>
      </c>
      <c r="BI65" s="31"/>
      <c r="BJ65" s="31"/>
      <c r="BK65" s="31"/>
      <c r="BL65" s="31"/>
      <c r="BM65" s="31">
        <f t="shared" ref="BM65:BM71" si="4">BC65+BH65</f>
        <v>-56</v>
      </c>
      <c r="BN65" s="31"/>
      <c r="BO65" s="31"/>
      <c r="BP65" s="31"/>
      <c r="BQ65" s="3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25">
        <v>3</v>
      </c>
      <c r="B66" s="25"/>
      <c r="C66" s="26" t="s">
        <v>77</v>
      </c>
      <c r="D66" s="27"/>
      <c r="E66" s="27"/>
      <c r="F66" s="27"/>
      <c r="G66" s="27"/>
      <c r="H66" s="27"/>
      <c r="I66" s="28"/>
      <c r="J66" s="29" t="s">
        <v>75</v>
      </c>
      <c r="K66" s="29"/>
      <c r="L66" s="29"/>
      <c r="M66" s="29"/>
      <c r="N66" s="29"/>
      <c r="O66" s="29" t="s">
        <v>76</v>
      </c>
      <c r="P66" s="29"/>
      <c r="Q66" s="29"/>
      <c r="R66" s="29"/>
      <c r="S66" s="29"/>
      <c r="T66" s="29"/>
      <c r="U66" s="29"/>
      <c r="V66" s="29"/>
      <c r="W66" s="29"/>
      <c r="X66" s="29"/>
      <c r="Y66" s="24">
        <v>706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 t="shared" si="0"/>
        <v>706</v>
      </c>
      <c r="AJ66" s="24"/>
      <c r="AK66" s="24"/>
      <c r="AL66" s="24"/>
      <c r="AM66" s="24"/>
      <c r="AN66" s="24">
        <v>651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31">
        <f t="shared" si="1"/>
        <v>651</v>
      </c>
      <c r="AY66" s="31"/>
      <c r="AZ66" s="31"/>
      <c r="BA66" s="31"/>
      <c r="BB66" s="31"/>
      <c r="BC66" s="31">
        <f t="shared" si="2"/>
        <v>-55</v>
      </c>
      <c r="BD66" s="31"/>
      <c r="BE66" s="31"/>
      <c r="BF66" s="31"/>
      <c r="BG66" s="31"/>
      <c r="BH66" s="31">
        <f t="shared" si="3"/>
        <v>0</v>
      </c>
      <c r="BI66" s="31"/>
      <c r="BJ66" s="31"/>
      <c r="BK66" s="31"/>
      <c r="BL66" s="31"/>
      <c r="BM66" s="31">
        <f t="shared" si="4"/>
        <v>-55</v>
      </c>
      <c r="BN66" s="31"/>
      <c r="BO66" s="31"/>
      <c r="BP66" s="31"/>
      <c r="BQ66" s="3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 x14ac:dyDescent="0.2">
      <c r="A67" s="25">
        <v>4</v>
      </c>
      <c r="B67" s="25"/>
      <c r="C67" s="26" t="s">
        <v>78</v>
      </c>
      <c r="D67" s="27"/>
      <c r="E67" s="27"/>
      <c r="F67" s="27"/>
      <c r="G67" s="27"/>
      <c r="H67" s="27"/>
      <c r="I67" s="28"/>
      <c r="J67" s="29" t="s">
        <v>75</v>
      </c>
      <c r="K67" s="29"/>
      <c r="L67" s="29"/>
      <c r="M67" s="29"/>
      <c r="N67" s="29"/>
      <c r="O67" s="29" t="s">
        <v>76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906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 t="shared" si="0"/>
        <v>906</v>
      </c>
      <c r="AJ67" s="24"/>
      <c r="AK67" s="24"/>
      <c r="AL67" s="24"/>
      <c r="AM67" s="24"/>
      <c r="AN67" s="24">
        <v>851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31">
        <f t="shared" si="1"/>
        <v>851</v>
      </c>
      <c r="AY67" s="31"/>
      <c r="AZ67" s="31"/>
      <c r="BA67" s="31"/>
      <c r="BB67" s="31"/>
      <c r="BC67" s="31">
        <f t="shared" si="2"/>
        <v>-55</v>
      </c>
      <c r="BD67" s="31"/>
      <c r="BE67" s="31"/>
      <c r="BF67" s="31"/>
      <c r="BG67" s="31"/>
      <c r="BH67" s="31">
        <f t="shared" si="3"/>
        <v>0</v>
      </c>
      <c r="BI67" s="31"/>
      <c r="BJ67" s="31"/>
      <c r="BK67" s="31"/>
      <c r="BL67" s="31"/>
      <c r="BM67" s="31">
        <f t="shared" si="4"/>
        <v>-55</v>
      </c>
      <c r="BN67" s="31"/>
      <c r="BO67" s="31"/>
      <c r="BP67" s="31"/>
      <c r="BQ67" s="3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51" customHeight="1" x14ac:dyDescent="0.2">
      <c r="A68" s="25">
        <v>5</v>
      </c>
      <c r="B68" s="25"/>
      <c r="C68" s="26" t="s">
        <v>79</v>
      </c>
      <c r="D68" s="27"/>
      <c r="E68" s="27"/>
      <c r="F68" s="27"/>
      <c r="G68" s="27"/>
      <c r="H68" s="27"/>
      <c r="I68" s="28"/>
      <c r="J68" s="29" t="s">
        <v>75</v>
      </c>
      <c r="K68" s="29"/>
      <c r="L68" s="29"/>
      <c r="M68" s="29"/>
      <c r="N68" s="29"/>
      <c r="O68" s="29" t="s">
        <v>76</v>
      </c>
      <c r="P68" s="29"/>
      <c r="Q68" s="29"/>
      <c r="R68" s="29"/>
      <c r="S68" s="29"/>
      <c r="T68" s="29"/>
      <c r="U68" s="29"/>
      <c r="V68" s="29"/>
      <c r="W68" s="29"/>
      <c r="X68" s="29"/>
      <c r="Y68" s="24">
        <v>1037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 t="shared" si="0"/>
        <v>1037</v>
      </c>
      <c r="AJ68" s="24"/>
      <c r="AK68" s="24"/>
      <c r="AL68" s="24"/>
      <c r="AM68" s="24"/>
      <c r="AN68" s="24">
        <v>982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31">
        <f t="shared" si="1"/>
        <v>982</v>
      </c>
      <c r="AY68" s="31"/>
      <c r="AZ68" s="31"/>
      <c r="BA68" s="31"/>
      <c r="BB68" s="31"/>
      <c r="BC68" s="31">
        <f t="shared" si="2"/>
        <v>-55</v>
      </c>
      <c r="BD68" s="31"/>
      <c r="BE68" s="31"/>
      <c r="BF68" s="31"/>
      <c r="BG68" s="31"/>
      <c r="BH68" s="31">
        <f t="shared" si="3"/>
        <v>0</v>
      </c>
      <c r="BI68" s="31"/>
      <c r="BJ68" s="31"/>
      <c r="BK68" s="31"/>
      <c r="BL68" s="31"/>
      <c r="BM68" s="31">
        <f t="shared" si="4"/>
        <v>-55</v>
      </c>
      <c r="BN68" s="31"/>
      <c r="BO68" s="31"/>
      <c r="BP68" s="31"/>
      <c r="BQ68" s="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51" customHeight="1" x14ac:dyDescent="0.2">
      <c r="A69" s="25">
        <v>6</v>
      </c>
      <c r="B69" s="25"/>
      <c r="C69" s="26" t="s">
        <v>80</v>
      </c>
      <c r="D69" s="27"/>
      <c r="E69" s="27"/>
      <c r="F69" s="27"/>
      <c r="G69" s="27"/>
      <c r="H69" s="27"/>
      <c r="I69" s="28"/>
      <c r="J69" s="29" t="s">
        <v>75</v>
      </c>
      <c r="K69" s="29"/>
      <c r="L69" s="29"/>
      <c r="M69" s="29"/>
      <c r="N69" s="29"/>
      <c r="O69" s="29" t="s">
        <v>76</v>
      </c>
      <c r="P69" s="29"/>
      <c r="Q69" s="29"/>
      <c r="R69" s="29"/>
      <c r="S69" s="29"/>
      <c r="T69" s="29"/>
      <c r="U69" s="29"/>
      <c r="V69" s="29"/>
      <c r="W69" s="29"/>
      <c r="X69" s="29"/>
      <c r="Y69" s="24">
        <v>501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 t="shared" si="0"/>
        <v>501</v>
      </c>
      <c r="AJ69" s="24"/>
      <c r="AK69" s="24"/>
      <c r="AL69" s="24"/>
      <c r="AM69" s="24"/>
      <c r="AN69" s="24">
        <v>445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31">
        <f t="shared" si="1"/>
        <v>445</v>
      </c>
      <c r="AY69" s="31"/>
      <c r="AZ69" s="31"/>
      <c r="BA69" s="31"/>
      <c r="BB69" s="31"/>
      <c r="BC69" s="31">
        <f t="shared" si="2"/>
        <v>-56</v>
      </c>
      <c r="BD69" s="31"/>
      <c r="BE69" s="31"/>
      <c r="BF69" s="31"/>
      <c r="BG69" s="31"/>
      <c r="BH69" s="31">
        <f t="shared" si="3"/>
        <v>0</v>
      </c>
      <c r="BI69" s="31"/>
      <c r="BJ69" s="31"/>
      <c r="BK69" s="31"/>
      <c r="BL69" s="31"/>
      <c r="BM69" s="31">
        <f t="shared" si="4"/>
        <v>-56</v>
      </c>
      <c r="BN69" s="31"/>
      <c r="BO69" s="31"/>
      <c r="BP69" s="31"/>
      <c r="BQ69" s="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51" customHeight="1" x14ac:dyDescent="0.2">
      <c r="A70" s="25">
        <v>7</v>
      </c>
      <c r="B70" s="25"/>
      <c r="C70" s="26" t="s">
        <v>81</v>
      </c>
      <c r="D70" s="27"/>
      <c r="E70" s="27"/>
      <c r="F70" s="27"/>
      <c r="G70" s="27"/>
      <c r="H70" s="27"/>
      <c r="I70" s="28"/>
      <c r="J70" s="29" t="s">
        <v>75</v>
      </c>
      <c r="K70" s="29"/>
      <c r="L70" s="29"/>
      <c r="M70" s="29"/>
      <c r="N70" s="29"/>
      <c r="O70" s="29" t="s">
        <v>76</v>
      </c>
      <c r="P70" s="29"/>
      <c r="Q70" s="29"/>
      <c r="R70" s="29"/>
      <c r="S70" s="29"/>
      <c r="T70" s="29"/>
      <c r="U70" s="29"/>
      <c r="V70" s="29"/>
      <c r="W70" s="29"/>
      <c r="X70" s="29"/>
      <c r="Y70" s="24">
        <v>264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 t="shared" si="0"/>
        <v>264</v>
      </c>
      <c r="AJ70" s="24"/>
      <c r="AK70" s="24"/>
      <c r="AL70" s="24"/>
      <c r="AM70" s="24"/>
      <c r="AN70" s="24">
        <v>222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31">
        <f t="shared" si="1"/>
        <v>222</v>
      </c>
      <c r="AY70" s="31"/>
      <c r="AZ70" s="31"/>
      <c r="BA70" s="31"/>
      <c r="BB70" s="31"/>
      <c r="BC70" s="31">
        <f t="shared" si="2"/>
        <v>-42</v>
      </c>
      <c r="BD70" s="31"/>
      <c r="BE70" s="31"/>
      <c r="BF70" s="31"/>
      <c r="BG70" s="31"/>
      <c r="BH70" s="31">
        <f t="shared" si="3"/>
        <v>0</v>
      </c>
      <c r="BI70" s="31"/>
      <c r="BJ70" s="31"/>
      <c r="BK70" s="31"/>
      <c r="BL70" s="31"/>
      <c r="BM70" s="31">
        <f t="shared" si="4"/>
        <v>-42</v>
      </c>
      <c r="BN70" s="31"/>
      <c r="BO70" s="31"/>
      <c r="BP70" s="31"/>
      <c r="BQ70" s="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1" customHeight="1" x14ac:dyDescent="0.2">
      <c r="A71" s="25">
        <v>8</v>
      </c>
      <c r="B71" s="25"/>
      <c r="C71" s="26" t="s">
        <v>82</v>
      </c>
      <c r="D71" s="27"/>
      <c r="E71" s="27"/>
      <c r="F71" s="27"/>
      <c r="G71" s="27"/>
      <c r="H71" s="27"/>
      <c r="I71" s="28"/>
      <c r="J71" s="29" t="s">
        <v>75</v>
      </c>
      <c r="K71" s="29"/>
      <c r="L71" s="29"/>
      <c r="M71" s="29"/>
      <c r="N71" s="29"/>
      <c r="O71" s="29" t="s">
        <v>76</v>
      </c>
      <c r="P71" s="29"/>
      <c r="Q71" s="29"/>
      <c r="R71" s="29"/>
      <c r="S71" s="29"/>
      <c r="T71" s="29"/>
      <c r="U71" s="29"/>
      <c r="V71" s="29"/>
      <c r="W71" s="29"/>
      <c r="X71" s="29"/>
      <c r="Y71" s="24">
        <v>675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 t="shared" si="0"/>
        <v>675</v>
      </c>
      <c r="AJ71" s="24"/>
      <c r="AK71" s="24"/>
      <c r="AL71" s="24"/>
      <c r="AM71" s="24"/>
      <c r="AN71" s="24">
        <v>630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31">
        <f t="shared" si="1"/>
        <v>630</v>
      </c>
      <c r="AY71" s="31"/>
      <c r="AZ71" s="31"/>
      <c r="BA71" s="31"/>
      <c r="BB71" s="31"/>
      <c r="BC71" s="31">
        <f t="shared" si="2"/>
        <v>-45</v>
      </c>
      <c r="BD71" s="31"/>
      <c r="BE71" s="31"/>
      <c r="BF71" s="31"/>
      <c r="BG71" s="31"/>
      <c r="BH71" s="31">
        <f t="shared" si="3"/>
        <v>0</v>
      </c>
      <c r="BI71" s="31"/>
      <c r="BJ71" s="31"/>
      <c r="BK71" s="31"/>
      <c r="BL71" s="31"/>
      <c r="BM71" s="31">
        <f t="shared" si="4"/>
        <v>-45</v>
      </c>
      <c r="BN71" s="31"/>
      <c r="BO71" s="31"/>
      <c r="BP71" s="31"/>
      <c r="BQ71" s="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 x14ac:dyDescent="0.2">
      <c r="A72" s="32">
        <v>0</v>
      </c>
      <c r="B72" s="32"/>
      <c r="C72" s="33" t="s">
        <v>83</v>
      </c>
      <c r="D72" s="34"/>
      <c r="E72" s="34"/>
      <c r="F72" s="34"/>
      <c r="G72" s="34"/>
      <c r="H72" s="34"/>
      <c r="I72" s="35"/>
      <c r="J72" s="36" t="s">
        <v>69</v>
      </c>
      <c r="K72" s="36"/>
      <c r="L72" s="36"/>
      <c r="M72" s="36"/>
      <c r="N72" s="36"/>
      <c r="O72" s="36" t="s">
        <v>69</v>
      </c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51" customHeight="1" x14ac:dyDescent="0.2">
      <c r="A73" s="25">
        <v>9</v>
      </c>
      <c r="B73" s="25"/>
      <c r="C73" s="26" t="s">
        <v>84</v>
      </c>
      <c r="D73" s="27"/>
      <c r="E73" s="27"/>
      <c r="F73" s="27"/>
      <c r="G73" s="27"/>
      <c r="H73" s="27"/>
      <c r="I73" s="28"/>
      <c r="J73" s="29" t="s">
        <v>71</v>
      </c>
      <c r="K73" s="29"/>
      <c r="L73" s="29"/>
      <c r="M73" s="29"/>
      <c r="N73" s="29"/>
      <c r="O73" s="29" t="s">
        <v>76</v>
      </c>
      <c r="P73" s="29"/>
      <c r="Q73" s="29"/>
      <c r="R73" s="29"/>
      <c r="S73" s="29"/>
      <c r="T73" s="29"/>
      <c r="U73" s="29"/>
      <c r="V73" s="29"/>
      <c r="W73" s="29"/>
      <c r="X73" s="29"/>
      <c r="Y73" s="24">
        <v>1566.33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 t="shared" ref="AI73:AI79" si="5">Y73+AD73</f>
        <v>1566.33</v>
      </c>
      <c r="AJ73" s="24"/>
      <c r="AK73" s="24"/>
      <c r="AL73" s="24"/>
      <c r="AM73" s="24"/>
      <c r="AN73" s="24">
        <v>1566.33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3">
        <f t="shared" ref="AX73:AX79" si="6">AN73+AS73</f>
        <v>1566.33</v>
      </c>
      <c r="AY73" s="23"/>
      <c r="AZ73" s="23"/>
      <c r="BA73" s="23"/>
      <c r="BB73" s="23"/>
      <c r="BC73" s="23">
        <f t="shared" ref="BC73:BC79" si="7">AN73-Y73</f>
        <v>0</v>
      </c>
      <c r="BD73" s="23"/>
      <c r="BE73" s="23"/>
      <c r="BF73" s="23"/>
      <c r="BG73" s="23"/>
      <c r="BH73" s="23">
        <f t="shared" ref="BH73:BH79" si="8">AS73-AD73</f>
        <v>0</v>
      </c>
      <c r="BI73" s="23"/>
      <c r="BJ73" s="23"/>
      <c r="BK73" s="23"/>
      <c r="BL73" s="23"/>
      <c r="BM73" s="23">
        <f t="shared" ref="BM73:BM79" si="9">BC73+BH73</f>
        <v>0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51" customHeight="1" x14ac:dyDescent="0.2">
      <c r="A74" s="25">
        <v>10</v>
      </c>
      <c r="B74" s="25"/>
      <c r="C74" s="26" t="s">
        <v>85</v>
      </c>
      <c r="D74" s="27"/>
      <c r="E74" s="27"/>
      <c r="F74" s="27"/>
      <c r="G74" s="27"/>
      <c r="H74" s="27"/>
      <c r="I74" s="28"/>
      <c r="J74" s="29" t="s">
        <v>71</v>
      </c>
      <c r="K74" s="29"/>
      <c r="L74" s="29"/>
      <c r="M74" s="29"/>
      <c r="N74" s="29"/>
      <c r="O74" s="29" t="s">
        <v>76</v>
      </c>
      <c r="P74" s="29"/>
      <c r="Q74" s="29"/>
      <c r="R74" s="29"/>
      <c r="S74" s="29"/>
      <c r="T74" s="29"/>
      <c r="U74" s="29"/>
      <c r="V74" s="29"/>
      <c r="W74" s="29"/>
      <c r="X74" s="29"/>
      <c r="Y74" s="24">
        <v>1566.33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 t="shared" si="5"/>
        <v>1566.33</v>
      </c>
      <c r="AJ74" s="24"/>
      <c r="AK74" s="24"/>
      <c r="AL74" s="24"/>
      <c r="AM74" s="24"/>
      <c r="AN74" s="24">
        <v>1566.33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3">
        <f t="shared" si="6"/>
        <v>1566.33</v>
      </c>
      <c r="AY74" s="23"/>
      <c r="AZ74" s="23"/>
      <c r="BA74" s="23"/>
      <c r="BB74" s="23"/>
      <c r="BC74" s="23">
        <f t="shared" si="7"/>
        <v>0</v>
      </c>
      <c r="BD74" s="23"/>
      <c r="BE74" s="23"/>
      <c r="BF74" s="23"/>
      <c r="BG74" s="23"/>
      <c r="BH74" s="23">
        <f t="shared" si="8"/>
        <v>0</v>
      </c>
      <c r="BI74" s="23"/>
      <c r="BJ74" s="23"/>
      <c r="BK74" s="23"/>
      <c r="BL74" s="23"/>
      <c r="BM74" s="23">
        <f t="shared" si="9"/>
        <v>0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51" customHeight="1" x14ac:dyDescent="0.2">
      <c r="A75" s="25">
        <v>11</v>
      </c>
      <c r="B75" s="25"/>
      <c r="C75" s="26" t="s">
        <v>86</v>
      </c>
      <c r="D75" s="27"/>
      <c r="E75" s="27"/>
      <c r="F75" s="27"/>
      <c r="G75" s="27"/>
      <c r="H75" s="27"/>
      <c r="I75" s="28"/>
      <c r="J75" s="29" t="s">
        <v>71</v>
      </c>
      <c r="K75" s="29"/>
      <c r="L75" s="29"/>
      <c r="M75" s="29"/>
      <c r="N75" s="29"/>
      <c r="O75" s="29" t="s">
        <v>76</v>
      </c>
      <c r="P75" s="29"/>
      <c r="Q75" s="29"/>
      <c r="R75" s="29"/>
      <c r="S75" s="29"/>
      <c r="T75" s="29"/>
      <c r="U75" s="29"/>
      <c r="V75" s="29"/>
      <c r="W75" s="29"/>
      <c r="X75" s="29"/>
      <c r="Y75" s="24">
        <v>1566.33</v>
      </c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>
        <f t="shared" si="5"/>
        <v>1566.33</v>
      </c>
      <c r="AJ75" s="24"/>
      <c r="AK75" s="24"/>
      <c r="AL75" s="24"/>
      <c r="AM75" s="24"/>
      <c r="AN75" s="24">
        <v>1566.33</v>
      </c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3">
        <f t="shared" si="6"/>
        <v>1566.33</v>
      </c>
      <c r="AY75" s="23"/>
      <c r="AZ75" s="23"/>
      <c r="BA75" s="23"/>
      <c r="BB75" s="23"/>
      <c r="BC75" s="23">
        <f t="shared" si="7"/>
        <v>0</v>
      </c>
      <c r="BD75" s="23"/>
      <c r="BE75" s="23"/>
      <c r="BF75" s="23"/>
      <c r="BG75" s="23"/>
      <c r="BH75" s="23">
        <f t="shared" si="8"/>
        <v>0</v>
      </c>
      <c r="BI75" s="23"/>
      <c r="BJ75" s="23"/>
      <c r="BK75" s="23"/>
      <c r="BL75" s="23"/>
      <c r="BM75" s="23">
        <f t="shared" si="9"/>
        <v>0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51" customHeight="1" x14ac:dyDescent="0.2">
      <c r="A76" s="25">
        <v>12</v>
      </c>
      <c r="B76" s="25"/>
      <c r="C76" s="26" t="s">
        <v>87</v>
      </c>
      <c r="D76" s="27"/>
      <c r="E76" s="27"/>
      <c r="F76" s="27"/>
      <c r="G76" s="27"/>
      <c r="H76" s="27"/>
      <c r="I76" s="28"/>
      <c r="J76" s="29" t="s">
        <v>71</v>
      </c>
      <c r="K76" s="29"/>
      <c r="L76" s="29"/>
      <c r="M76" s="29"/>
      <c r="N76" s="29"/>
      <c r="O76" s="29" t="s">
        <v>76</v>
      </c>
      <c r="P76" s="29"/>
      <c r="Q76" s="29"/>
      <c r="R76" s="29"/>
      <c r="S76" s="29"/>
      <c r="T76" s="29"/>
      <c r="U76" s="29"/>
      <c r="V76" s="29"/>
      <c r="W76" s="29"/>
      <c r="X76" s="29"/>
      <c r="Y76" s="24">
        <v>1566.33</v>
      </c>
      <c r="Z76" s="24"/>
      <c r="AA76" s="24"/>
      <c r="AB76" s="24"/>
      <c r="AC76" s="24"/>
      <c r="AD76" s="24">
        <v>0</v>
      </c>
      <c r="AE76" s="24"/>
      <c r="AF76" s="24"/>
      <c r="AG76" s="24"/>
      <c r="AH76" s="24"/>
      <c r="AI76" s="24">
        <f t="shared" si="5"/>
        <v>1566.33</v>
      </c>
      <c r="AJ76" s="24"/>
      <c r="AK76" s="24"/>
      <c r="AL76" s="24"/>
      <c r="AM76" s="24"/>
      <c r="AN76" s="24">
        <v>1566.33</v>
      </c>
      <c r="AO76" s="24"/>
      <c r="AP76" s="24"/>
      <c r="AQ76" s="24"/>
      <c r="AR76" s="24"/>
      <c r="AS76" s="24">
        <v>0</v>
      </c>
      <c r="AT76" s="24"/>
      <c r="AU76" s="24"/>
      <c r="AV76" s="24"/>
      <c r="AW76" s="24"/>
      <c r="AX76" s="23">
        <f t="shared" si="6"/>
        <v>1566.33</v>
      </c>
      <c r="AY76" s="23"/>
      <c r="AZ76" s="23"/>
      <c r="BA76" s="23"/>
      <c r="BB76" s="23"/>
      <c r="BC76" s="23">
        <f t="shared" si="7"/>
        <v>0</v>
      </c>
      <c r="BD76" s="23"/>
      <c r="BE76" s="23"/>
      <c r="BF76" s="23"/>
      <c r="BG76" s="23"/>
      <c r="BH76" s="23">
        <f t="shared" si="8"/>
        <v>0</v>
      </c>
      <c r="BI76" s="23"/>
      <c r="BJ76" s="23"/>
      <c r="BK76" s="23"/>
      <c r="BL76" s="23"/>
      <c r="BM76" s="23">
        <f t="shared" si="9"/>
        <v>0</v>
      </c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51" customHeight="1" x14ac:dyDescent="0.2">
      <c r="A77" s="25">
        <v>13</v>
      </c>
      <c r="B77" s="25"/>
      <c r="C77" s="26" t="s">
        <v>88</v>
      </c>
      <c r="D77" s="27"/>
      <c r="E77" s="27"/>
      <c r="F77" s="27"/>
      <c r="G77" s="27"/>
      <c r="H77" s="27"/>
      <c r="I77" s="28"/>
      <c r="J77" s="29" t="s">
        <v>71</v>
      </c>
      <c r="K77" s="29"/>
      <c r="L77" s="29"/>
      <c r="M77" s="29"/>
      <c r="N77" s="29"/>
      <c r="O77" s="29" t="s">
        <v>76</v>
      </c>
      <c r="P77" s="29"/>
      <c r="Q77" s="29"/>
      <c r="R77" s="29"/>
      <c r="S77" s="29"/>
      <c r="T77" s="29"/>
      <c r="U77" s="29"/>
      <c r="V77" s="29"/>
      <c r="W77" s="29"/>
      <c r="X77" s="29"/>
      <c r="Y77" s="24">
        <v>1566.33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 t="shared" si="5"/>
        <v>1566.33</v>
      </c>
      <c r="AJ77" s="24"/>
      <c r="AK77" s="24"/>
      <c r="AL77" s="24"/>
      <c r="AM77" s="24"/>
      <c r="AN77" s="24">
        <v>1566.33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 t="shared" si="6"/>
        <v>1566.33</v>
      </c>
      <c r="AY77" s="23"/>
      <c r="AZ77" s="23"/>
      <c r="BA77" s="23"/>
      <c r="BB77" s="23"/>
      <c r="BC77" s="23">
        <f t="shared" si="7"/>
        <v>0</v>
      </c>
      <c r="BD77" s="23"/>
      <c r="BE77" s="23"/>
      <c r="BF77" s="23"/>
      <c r="BG77" s="23"/>
      <c r="BH77" s="23">
        <f t="shared" si="8"/>
        <v>0</v>
      </c>
      <c r="BI77" s="23"/>
      <c r="BJ77" s="23"/>
      <c r="BK77" s="23"/>
      <c r="BL77" s="23"/>
      <c r="BM77" s="23">
        <f t="shared" si="9"/>
        <v>0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63.75" customHeight="1" x14ac:dyDescent="0.2">
      <c r="A78" s="25">
        <v>14</v>
      </c>
      <c r="B78" s="25"/>
      <c r="C78" s="26" t="s">
        <v>89</v>
      </c>
      <c r="D78" s="27"/>
      <c r="E78" s="27"/>
      <c r="F78" s="27"/>
      <c r="G78" s="27"/>
      <c r="H78" s="27"/>
      <c r="I78" s="28"/>
      <c r="J78" s="29" t="s">
        <v>71</v>
      </c>
      <c r="K78" s="29"/>
      <c r="L78" s="29"/>
      <c r="M78" s="29"/>
      <c r="N78" s="29"/>
      <c r="O78" s="29" t="s">
        <v>76</v>
      </c>
      <c r="P78" s="29"/>
      <c r="Q78" s="29"/>
      <c r="R78" s="29"/>
      <c r="S78" s="29"/>
      <c r="T78" s="29"/>
      <c r="U78" s="29"/>
      <c r="V78" s="29"/>
      <c r="W78" s="29"/>
      <c r="X78" s="29"/>
      <c r="Y78" s="24">
        <v>680</v>
      </c>
      <c r="Z78" s="24"/>
      <c r="AA78" s="24"/>
      <c r="AB78" s="24"/>
      <c r="AC78" s="24"/>
      <c r="AD78" s="24">
        <v>0</v>
      </c>
      <c r="AE78" s="24"/>
      <c r="AF78" s="24"/>
      <c r="AG78" s="24"/>
      <c r="AH78" s="24"/>
      <c r="AI78" s="24">
        <f t="shared" si="5"/>
        <v>680</v>
      </c>
      <c r="AJ78" s="24"/>
      <c r="AK78" s="24"/>
      <c r="AL78" s="24"/>
      <c r="AM78" s="24"/>
      <c r="AN78" s="24">
        <v>682.34</v>
      </c>
      <c r="AO78" s="24"/>
      <c r="AP78" s="24"/>
      <c r="AQ78" s="24"/>
      <c r="AR78" s="24"/>
      <c r="AS78" s="24">
        <v>0</v>
      </c>
      <c r="AT78" s="24"/>
      <c r="AU78" s="24"/>
      <c r="AV78" s="24"/>
      <c r="AW78" s="24"/>
      <c r="AX78" s="23">
        <f t="shared" si="6"/>
        <v>682.34</v>
      </c>
      <c r="AY78" s="23"/>
      <c r="AZ78" s="23"/>
      <c r="BA78" s="23"/>
      <c r="BB78" s="23"/>
      <c r="BC78" s="23">
        <f t="shared" si="7"/>
        <v>2.3400000000000318</v>
      </c>
      <c r="BD78" s="23"/>
      <c r="BE78" s="23"/>
      <c r="BF78" s="23"/>
      <c r="BG78" s="23"/>
      <c r="BH78" s="23">
        <f t="shared" si="8"/>
        <v>0</v>
      </c>
      <c r="BI78" s="23"/>
      <c r="BJ78" s="23"/>
      <c r="BK78" s="23"/>
      <c r="BL78" s="23"/>
      <c r="BM78" s="23">
        <f t="shared" si="9"/>
        <v>2.3400000000000318</v>
      </c>
      <c r="BN78" s="23"/>
      <c r="BO78" s="23"/>
      <c r="BP78" s="23"/>
      <c r="BQ78" s="2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63.75" customHeight="1" x14ac:dyDescent="0.2">
      <c r="A79" s="25">
        <v>15</v>
      </c>
      <c r="B79" s="25"/>
      <c r="C79" s="26" t="s">
        <v>90</v>
      </c>
      <c r="D79" s="27"/>
      <c r="E79" s="27"/>
      <c r="F79" s="27"/>
      <c r="G79" s="27"/>
      <c r="H79" s="27"/>
      <c r="I79" s="28"/>
      <c r="J79" s="29" t="s">
        <v>71</v>
      </c>
      <c r="K79" s="29"/>
      <c r="L79" s="29"/>
      <c r="M79" s="29"/>
      <c r="N79" s="29"/>
      <c r="O79" s="29" t="s">
        <v>76</v>
      </c>
      <c r="P79" s="29"/>
      <c r="Q79" s="29"/>
      <c r="R79" s="29"/>
      <c r="S79" s="29"/>
      <c r="T79" s="29"/>
      <c r="U79" s="29"/>
      <c r="V79" s="29"/>
      <c r="W79" s="29"/>
      <c r="X79" s="29"/>
      <c r="Y79" s="24">
        <v>949.92</v>
      </c>
      <c r="Z79" s="24"/>
      <c r="AA79" s="24"/>
      <c r="AB79" s="24"/>
      <c r="AC79" s="24"/>
      <c r="AD79" s="24">
        <v>0</v>
      </c>
      <c r="AE79" s="24"/>
      <c r="AF79" s="24"/>
      <c r="AG79" s="24"/>
      <c r="AH79" s="24"/>
      <c r="AI79" s="24">
        <f t="shared" si="5"/>
        <v>949.92</v>
      </c>
      <c r="AJ79" s="24"/>
      <c r="AK79" s="24"/>
      <c r="AL79" s="24"/>
      <c r="AM79" s="24"/>
      <c r="AN79" s="24">
        <v>949.92</v>
      </c>
      <c r="AO79" s="24"/>
      <c r="AP79" s="24"/>
      <c r="AQ79" s="24"/>
      <c r="AR79" s="24"/>
      <c r="AS79" s="24">
        <v>0</v>
      </c>
      <c r="AT79" s="24"/>
      <c r="AU79" s="24"/>
      <c r="AV79" s="24"/>
      <c r="AW79" s="24"/>
      <c r="AX79" s="23">
        <f t="shared" si="6"/>
        <v>949.92</v>
      </c>
      <c r="AY79" s="23"/>
      <c r="AZ79" s="23"/>
      <c r="BA79" s="23"/>
      <c r="BB79" s="23"/>
      <c r="BC79" s="23">
        <f t="shared" si="7"/>
        <v>0</v>
      </c>
      <c r="BD79" s="23"/>
      <c r="BE79" s="23"/>
      <c r="BF79" s="23"/>
      <c r="BG79" s="23"/>
      <c r="BH79" s="23">
        <f t="shared" si="8"/>
        <v>0</v>
      </c>
      <c r="BI79" s="23"/>
      <c r="BJ79" s="23"/>
      <c r="BK79" s="23"/>
      <c r="BL79" s="23"/>
      <c r="BM79" s="23">
        <f t="shared" si="9"/>
        <v>0</v>
      </c>
      <c r="BN79" s="23"/>
      <c r="BO79" s="23"/>
      <c r="BP79" s="23"/>
      <c r="BQ79" s="23"/>
      <c r="BR79" s="11"/>
      <c r="BS79" s="11"/>
      <c r="BT79" s="11"/>
      <c r="BU79" s="11"/>
      <c r="BV79" s="11"/>
      <c r="BW79" s="11"/>
      <c r="BX79" s="11"/>
      <c r="BY79" s="11"/>
      <c r="BZ79" s="9"/>
    </row>
    <row r="81" spans="1:64" ht="15.95" customHeight="1" x14ac:dyDescent="0.2">
      <c r="A81" s="50" t="s">
        <v>56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15.95" customHeight="1" x14ac:dyDescent="0.2">
      <c r="A82" s="103" t="s">
        <v>92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</row>
    <row r="83" spans="1:64" ht="15.9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9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42" customHeight="1" x14ac:dyDescent="0.2">
      <c r="A85" s="96" t="s">
        <v>94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3"/>
      <c r="AO85" s="3"/>
      <c r="AP85" s="98" t="s">
        <v>96</v>
      </c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</row>
    <row r="86" spans="1:64" x14ac:dyDescent="0.2">
      <c r="W86" s="95" t="s">
        <v>12</v>
      </c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4"/>
      <c r="AO86" s="4"/>
      <c r="AP86" s="95" t="s">
        <v>13</v>
      </c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</row>
    <row r="89" spans="1:64" ht="15.95" customHeight="1" x14ac:dyDescent="0.2">
      <c r="A89" s="96" t="s">
        <v>95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3"/>
      <c r="AO89" s="3"/>
      <c r="AP89" s="98" t="s">
        <v>97</v>
      </c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</row>
    <row r="90" spans="1:64" x14ac:dyDescent="0.2">
      <c r="W90" s="95" t="s">
        <v>12</v>
      </c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4"/>
      <c r="AO90" s="4"/>
      <c r="AP90" s="95" t="s">
        <v>13</v>
      </c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</row>
  </sheetData>
  <mergeCells count="448">
    <mergeCell ref="A82:BL82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A81:BL81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85:V85"/>
    <mergeCell ref="W85:AM85"/>
    <mergeCell ref="AP85:BH85"/>
    <mergeCell ref="AQ52:AV52"/>
    <mergeCell ref="V51:Z51"/>
    <mergeCell ref="A52:P52"/>
    <mergeCell ref="AQ51:AV51"/>
    <mergeCell ref="AL51:AP51"/>
    <mergeCell ref="AG51:AK51"/>
    <mergeCell ref="AA51:AF51"/>
    <mergeCell ref="AP90:BH90"/>
    <mergeCell ref="A89:V89"/>
    <mergeCell ref="W89:AM89"/>
    <mergeCell ref="AP89:BH89"/>
    <mergeCell ref="W90:AM90"/>
    <mergeCell ref="AP86:BH86"/>
    <mergeCell ref="W86:AM86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9:B69"/>
    <mergeCell ref="C69:I69"/>
    <mergeCell ref="J69:N69"/>
    <mergeCell ref="O69:X69"/>
    <mergeCell ref="AX68:BB68"/>
    <mergeCell ref="BC68:BG68"/>
    <mergeCell ref="AN68:AR68"/>
    <mergeCell ref="AS68:AW68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71:B71"/>
    <mergeCell ref="C71:I71"/>
    <mergeCell ref="J71:N71"/>
    <mergeCell ref="O71:X71"/>
    <mergeCell ref="AX70:BB70"/>
    <mergeCell ref="BC70:BG70"/>
    <mergeCell ref="AN70:AR70"/>
    <mergeCell ref="AS70:AW70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73:B73"/>
    <mergeCell ref="C73:I73"/>
    <mergeCell ref="J73:N73"/>
    <mergeCell ref="O73:X73"/>
    <mergeCell ref="AX72:BB72"/>
    <mergeCell ref="BC72:BG72"/>
    <mergeCell ref="AN72:AR72"/>
    <mergeCell ref="AS72:AW72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75:B75"/>
    <mergeCell ref="C75:I75"/>
    <mergeCell ref="J75:N75"/>
    <mergeCell ref="O75:X75"/>
    <mergeCell ref="AX74:BB74"/>
    <mergeCell ref="BC74:BG74"/>
    <mergeCell ref="AN74:AR74"/>
    <mergeCell ref="AS74:AW74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77:B77"/>
    <mergeCell ref="C77:I77"/>
    <mergeCell ref="J77:N77"/>
    <mergeCell ref="O77:X77"/>
    <mergeCell ref="AX76:BB76"/>
    <mergeCell ref="BC76:BG76"/>
    <mergeCell ref="AN76:AR76"/>
    <mergeCell ref="AS76:AW76"/>
    <mergeCell ref="AS77:AW77"/>
    <mergeCell ref="AX77:BB77"/>
    <mergeCell ref="BC77:BG77"/>
    <mergeCell ref="BH77:BL77"/>
    <mergeCell ref="Y77:AC77"/>
    <mergeCell ref="AD77:AH77"/>
    <mergeCell ref="AI77:AM77"/>
    <mergeCell ref="AN77:AR77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79:B79"/>
    <mergeCell ref="C79:I79"/>
    <mergeCell ref="J79:N79"/>
    <mergeCell ref="O79:X79"/>
    <mergeCell ref="AX78:BB78"/>
    <mergeCell ref="BC78:BG78"/>
    <mergeCell ref="AN78:AR78"/>
    <mergeCell ref="AS78:AW78"/>
    <mergeCell ref="BM79:BQ79"/>
    <mergeCell ref="AS79:AW79"/>
    <mergeCell ref="AX79:BB79"/>
    <mergeCell ref="BC79:BG79"/>
    <mergeCell ref="BH79:BL79"/>
    <mergeCell ref="Y79:AC79"/>
    <mergeCell ref="AD79:AH79"/>
    <mergeCell ref="AI79:AM79"/>
    <mergeCell ref="AN79:AR79"/>
  </mergeCells>
  <phoneticPr fontId="0" type="noConversion"/>
  <conditionalFormatting sqref="C62:C79">
    <cfRule type="cellIs" dxfId="1" priority="1" stopIfTrue="1" operator="equal">
      <formula>$C61</formula>
    </cfRule>
  </conditionalFormatting>
  <conditionalFormatting sqref="A62:B7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0813081</vt:lpstr>
      <vt:lpstr>'0813081'!Область_друку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2020-02-21T15:09:43Z</cp:lastPrinted>
  <dcterms:created xsi:type="dcterms:W3CDTF">2016-08-10T10:53:25Z</dcterms:created>
  <dcterms:modified xsi:type="dcterms:W3CDTF">2020-02-21T15:09:47Z</dcterms:modified>
</cp:coreProperties>
</file>