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справління праці та соціального захисту\"/>
    </mc:Choice>
  </mc:AlternateContent>
  <bookViews>
    <workbookView xWindow="480" yWindow="135" windowWidth="20580" windowHeight="11640"/>
  </bookViews>
  <sheets>
    <sheet name="0813104" sheetId="1" r:id="rId1"/>
  </sheets>
  <definedNames>
    <definedName name="_xlnm.Print_Area" localSheetId="0">'0813104'!$A$1:$BQ$86</definedName>
  </definedNames>
  <calcPr calcId="152511"/>
</workbook>
</file>

<file path=xl/calcChain.xml><?xml version="1.0" encoding="utf-8"?>
<calcChain xmlns="http://schemas.openxmlformats.org/spreadsheetml/2006/main">
  <c r="AX75" i="1" l="1"/>
  <c r="AL53" i="1"/>
  <c r="AL54" i="1" s="1"/>
  <c r="AG53" i="1"/>
  <c r="AG54" i="1"/>
  <c r="AQ54" i="1" s="1"/>
  <c r="AA45" i="1"/>
  <c r="Q53" i="1"/>
  <c r="AW53" i="1" s="1"/>
  <c r="BG53" i="1" s="1"/>
  <c r="AF45" i="1"/>
  <c r="V53" i="1"/>
  <c r="V54" i="1" s="1"/>
  <c r="AK44" i="1"/>
  <c r="AZ44" i="1"/>
  <c r="AZ45" i="1"/>
  <c r="AU45" i="1"/>
  <c r="BI45" i="1"/>
  <c r="AP45" i="1"/>
  <c r="BC75" i="1"/>
  <c r="BH75" i="1"/>
  <c r="BM75" i="1"/>
  <c r="BC73" i="1"/>
  <c r="BM73" i="1"/>
  <c r="BH73" i="1"/>
  <c r="AX73" i="1"/>
  <c r="AI73" i="1"/>
  <c r="BC72" i="1"/>
  <c r="BH72" i="1"/>
  <c r="BM72" i="1"/>
  <c r="AX72" i="1"/>
  <c r="AI72" i="1"/>
  <c r="BC70" i="1"/>
  <c r="BH70" i="1"/>
  <c r="BM70" i="1" s="1"/>
  <c r="AX70" i="1"/>
  <c r="AI70" i="1"/>
  <c r="BC69" i="1"/>
  <c r="BM69" i="1" s="1"/>
  <c r="BH69" i="1"/>
  <c r="AX69" i="1"/>
  <c r="AI69" i="1"/>
  <c r="BC68" i="1"/>
  <c r="BM68" i="1"/>
  <c r="BH68" i="1"/>
  <c r="AX68" i="1"/>
  <c r="AI68" i="1"/>
  <c r="BC66" i="1"/>
  <c r="BH66" i="1"/>
  <c r="BM66" i="1"/>
  <c r="AX66" i="1"/>
  <c r="AI66" i="1"/>
  <c r="BC65" i="1"/>
  <c r="BH65" i="1"/>
  <c r="BM65" i="1" s="1"/>
  <c r="AX65" i="1"/>
  <c r="AI65" i="1"/>
  <c r="BC64" i="1"/>
  <c r="BM64" i="1" s="1"/>
  <c r="BH64" i="1"/>
  <c r="AX64" i="1"/>
  <c r="AI64" i="1"/>
  <c r="BC63" i="1"/>
  <c r="BM63" i="1"/>
  <c r="BH63" i="1"/>
  <c r="AX63" i="1"/>
  <c r="AI63" i="1"/>
  <c r="BB53" i="1"/>
  <c r="BD45" i="1"/>
  <c r="BN45" i="1"/>
  <c r="AK45" i="1"/>
  <c r="BD44" i="1"/>
  <c r="BN44" i="1" s="1"/>
  <c r="BI44" i="1"/>
  <c r="Q54" i="1"/>
  <c r="AQ53" i="1"/>
  <c r="BB54" i="1" l="1"/>
  <c r="AA54" i="1"/>
  <c r="AW54" i="1"/>
  <c r="BG54" i="1" s="1"/>
  <c r="AA53" i="1"/>
</calcChain>
</file>

<file path=xl/sharedStrings.xml><?xml version="1.0" encoding="utf-8"?>
<sst xmlns="http://schemas.openxmlformats.org/spreadsheetml/2006/main" count="174" uniqueCount="101">
  <si>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</si>
  <si>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</si>
  <si>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</si>
  <si>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</si>
  <si>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</si>
  <si>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</si>
  <si>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</si>
  <si>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</si>
  <si>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</si>
  <si>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</si>
  <si>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</si>
  <si>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</si>
  <si>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</si>
  <si>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</si>
  <si>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</si>
  <si>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</si>
  <si>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</si>
  <si>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</si>
  <si>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</si>
  <si>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</si>
  <si>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</si>
  <si>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</si>
  <si>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</si>
  <si>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</si>
  <si>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</si>
  <si>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</si>
  <si>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</si>
  <si>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</si>
  <si>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</si>
  <si>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</si>
  <si>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</si>
  <si>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</si>
  <si>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</si>
  <si>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</si>
  <si>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</si>
  <si>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</si>
  <si>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</si>
  <si>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</si>
  <si>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</si>
  <si>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</si>
  <si>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</si>
  <si>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</si>
  <si>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</si>
  <si>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</si>
  <si>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</si>
  <si>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</si>
  <si>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</si>
  <si>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</si>
  <si>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</si>
  <si>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</si>
  <si>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</si>
  <si>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</si>
  <si>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</si>
  <si>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</si>
  <si>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</si>
  <si>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</si>
  <si>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</si>
  <si>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</si>
  <si>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</si>
  <si>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</si>
  <si>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</si>
  <si>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</si>
  <si>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Забезпечення соціальними послугами за місцем проживання громадян які 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</si>
  <si>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Створення належних умов для функціонування Хмельницького міського центру територіального центру соціального обслуговування</t>
  </si>
  <si>
    <t>УСЬОГО</t>
  </si>
  <si>
    <t>Комплексна програма "Піклування" в м. Хмельницькому на 2017-2021 роки</t>
  </si>
  <si>
    <t>Усього</t>
  </si>
  <si>
    <t>затрат</t>
  </si>
  <si>
    <t/>
  </si>
  <si>
    <t>кількість установ</t>
  </si>
  <si>
    <t>од.</t>
  </si>
  <si>
    <t>показники установи</t>
  </si>
  <si>
    <t>кількість відділень</t>
  </si>
  <si>
    <t>кількість штатних одиниць персоналу</t>
  </si>
  <si>
    <t>у тому числі професіоналів, фахівців та робітників, які надають соціальні послуги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</si>
  <si>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</si>
  <si>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</si>
  <si>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</si>
  <si>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у тому числі з V групою рухової активності</t>
  </si>
  <si>
    <t>чисельність осіб, забезпечених соціальним обслуговуванням (наданням соціальних послуг)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</si>
  <si>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</si>
  <si>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</si>
  <si>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</si>
  <si>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</si>
  <si>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</si>
  <si>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</si>
  <si>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</si>
  <si>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</si>
  <si>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0800000</t>
  </si>
  <si>
    <t>Орган з питань праці та соціального захисту населення</t>
  </si>
  <si>
    <t>Начальник управління</t>
  </si>
  <si>
    <t>Начальник фінансового управління</t>
  </si>
  <si>
    <t>С.Воронецький</t>
  </si>
  <si>
    <t>С. Ямчук</t>
  </si>
  <si>
    <t>місцевого бюджету на 2019  рік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</si>
  <si>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</si>
  <si>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</si>
  <si>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Орган праці та соціального захисту населення (Міністерство праці та соціального захисту населення Автономної Республіки Крим, управління (головне управління) праці та соціального захисту населення обласної (Київської, Севастопольської міської) держав</t>
  </si>
  <si>
    <t>0810000</t>
  </si>
  <si>
    <t>1020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</si>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</sst>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6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1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4" fontId="1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6"/>
  <sheetViews>
    <sheetView tabSelected="1" topLeftCell="A2" zoomScaleNormal="100" workbookViewId="0">
      <selection activeCell="AU44" sqref="AU44:AY4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67" t="s">
        <v>57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64" ht="9" customHeight="1" x14ac:dyDescent="0.2"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64" ht="15.75" customHeight="1" x14ac:dyDescent="0.2"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</row>
    <row r="7" spans="1:64" ht="9.75" hidden="1" customHeight="1" x14ac:dyDescent="0.2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</row>
    <row r="8" spans="1:64" ht="9.75" hidden="1" customHeight="1" x14ac:dyDescent="0.2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</row>
    <row r="9" spans="1:64" ht="8.25" hidden="1" customHeight="1" x14ac:dyDescent="0.2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</row>
    <row r="10" spans="1:64" ht="15.75" x14ac:dyDescent="0.2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64" ht="15.75" customHeight="1" x14ac:dyDescent="0.2">
      <c r="A11" s="51" t="s">
        <v>43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64" ht="15.75" customHeight="1" x14ac:dyDescent="0.2">
      <c r="A12" s="51" t="s">
        <v>94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52" t="s">
        <v>11</v>
      </c>
      <c r="B14" s="52"/>
      <c r="C14" s="15"/>
      <c r="D14" s="53" t="s">
        <v>88</v>
      </c>
      <c r="E14" s="54"/>
      <c r="F14" s="54"/>
      <c r="G14" s="54"/>
      <c r="H14" s="54"/>
      <c r="I14" s="54"/>
      <c r="J14" s="54"/>
      <c r="K14" s="15"/>
      <c r="L14" s="57" t="s">
        <v>89</v>
      </c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</row>
    <row r="15" spans="1:64" ht="15.95" customHeight="1" x14ac:dyDescent="0.2">
      <c r="A15" s="13"/>
      <c r="B15" s="13"/>
      <c r="C15" s="13"/>
      <c r="D15" s="50" t="s">
        <v>40</v>
      </c>
      <c r="E15" s="50"/>
      <c r="F15" s="50"/>
      <c r="G15" s="50"/>
      <c r="H15" s="50"/>
      <c r="I15" s="50"/>
      <c r="J15" s="50"/>
      <c r="K15" s="13"/>
      <c r="L15" s="58" t="s">
        <v>0</v>
      </c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52" t="s">
        <v>41</v>
      </c>
      <c r="B17" s="52"/>
      <c r="C17" s="15"/>
      <c r="D17" s="53" t="s">
        <v>98</v>
      </c>
      <c r="E17" s="54"/>
      <c r="F17" s="54"/>
      <c r="G17" s="54"/>
      <c r="H17" s="54"/>
      <c r="I17" s="54"/>
      <c r="J17" s="54"/>
      <c r="K17" s="15"/>
      <c r="L17" s="57" t="s">
        <v>97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79" ht="15.95" customHeight="1" x14ac:dyDescent="0.2">
      <c r="A18" s="13"/>
      <c r="B18" s="13"/>
      <c r="C18" s="13"/>
      <c r="D18" s="50" t="s">
        <v>40</v>
      </c>
      <c r="E18" s="50"/>
      <c r="F18" s="50"/>
      <c r="G18" s="50"/>
      <c r="H18" s="50"/>
      <c r="I18" s="50"/>
      <c r="J18" s="50"/>
      <c r="K18" s="13"/>
      <c r="L18" s="58" t="s">
        <v>1</v>
      </c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5" customHeight="1" x14ac:dyDescent="0.2">
      <c r="A20" s="52" t="s">
        <v>42</v>
      </c>
      <c r="B20" s="52"/>
      <c r="C20" s="15"/>
      <c r="D20" s="53" t="s">
        <v>95</v>
      </c>
      <c r="E20" s="54"/>
      <c r="F20" s="54"/>
      <c r="G20" s="54"/>
      <c r="H20" s="54"/>
      <c r="I20" s="54"/>
      <c r="J20" s="54"/>
      <c r="K20" s="15"/>
      <c r="L20" s="53" t="s">
        <v>99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7" t="s">
        <v>96</v>
      </c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</row>
    <row r="21" spans="1:79" ht="20.100000000000001" customHeight="1" x14ac:dyDescent="0.2">
      <c r="A21" s="13"/>
      <c r="B21" s="13"/>
      <c r="C21" s="13"/>
      <c r="D21" s="55" t="s">
        <v>40</v>
      </c>
      <c r="E21" s="55"/>
      <c r="F21" s="55"/>
      <c r="G21" s="55"/>
      <c r="H21" s="55"/>
      <c r="I21" s="55"/>
      <c r="J21" s="55"/>
      <c r="K21" s="13"/>
      <c r="L21" s="58" t="s">
        <v>39</v>
      </c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 t="s">
        <v>2</v>
      </c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</row>
    <row r="23" spans="1:79" ht="15.75" customHeight="1" x14ac:dyDescent="0.2">
      <c r="A23" s="56" t="s">
        <v>48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</row>
    <row r="24" spans="1:79" ht="27.75" customHeight="1" x14ac:dyDescent="0.2">
      <c r="A24" s="100" t="s">
        <v>6</v>
      </c>
      <c r="B24" s="100"/>
      <c r="C24" s="100"/>
      <c r="D24" s="100"/>
      <c r="E24" s="100"/>
      <c r="F24" s="100"/>
      <c r="G24" s="101" t="s">
        <v>46</v>
      </c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3"/>
    </row>
    <row r="25" spans="1:79" ht="15.75" x14ac:dyDescent="0.2">
      <c r="A25" s="26">
        <v>1</v>
      </c>
      <c r="B25" s="26"/>
      <c r="C25" s="26"/>
      <c r="D25" s="26"/>
      <c r="E25" s="26"/>
      <c r="F25" s="26"/>
      <c r="G25" s="101">
        <v>2</v>
      </c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3"/>
    </row>
    <row r="26" spans="1:79" ht="10.5" hidden="1" customHeight="1" x14ac:dyDescent="0.2">
      <c r="A26" s="84" t="s">
        <v>44</v>
      </c>
      <c r="B26" s="84"/>
      <c r="C26" s="84"/>
      <c r="D26" s="84"/>
      <c r="E26" s="84"/>
      <c r="F26" s="84"/>
      <c r="G26" s="81" t="s">
        <v>19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60</v>
      </c>
    </row>
    <row r="27" spans="1:79" ht="27.75" customHeight="1" x14ac:dyDescent="0.2">
      <c r="A27" s="84"/>
      <c r="B27" s="84"/>
      <c r="C27" s="84"/>
      <c r="D27" s="84"/>
      <c r="E27" s="84"/>
      <c r="F27" s="84"/>
      <c r="G27" s="104" t="s">
        <v>62</v>
      </c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6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6" t="s">
        <v>49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</row>
    <row r="30" spans="1:79" ht="31.5" customHeight="1" x14ac:dyDescent="0.2">
      <c r="A30" s="57" t="s">
        <v>87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56" t="s">
        <v>50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</row>
    <row r="33" spans="1:79" ht="27.75" customHeight="1" x14ac:dyDescent="0.2">
      <c r="A33" s="100" t="s">
        <v>6</v>
      </c>
      <c r="B33" s="100"/>
      <c r="C33" s="100"/>
      <c r="D33" s="100"/>
      <c r="E33" s="100"/>
      <c r="F33" s="100"/>
      <c r="G33" s="101" t="s">
        <v>47</v>
      </c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3"/>
    </row>
    <row r="34" spans="1:79" ht="15.75" x14ac:dyDescent="0.2">
      <c r="A34" s="26">
        <v>1</v>
      </c>
      <c r="B34" s="26"/>
      <c r="C34" s="26"/>
      <c r="D34" s="26"/>
      <c r="E34" s="26"/>
      <c r="F34" s="26"/>
      <c r="G34" s="101">
        <v>2</v>
      </c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3"/>
    </row>
    <row r="35" spans="1:79" ht="10.5" hidden="1" customHeight="1" x14ac:dyDescent="0.2">
      <c r="A35" s="84" t="s">
        <v>18</v>
      </c>
      <c r="B35" s="84"/>
      <c r="C35" s="84"/>
      <c r="D35" s="84"/>
      <c r="E35" s="84"/>
      <c r="F35" s="84"/>
      <c r="G35" s="81" t="s">
        <v>19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3"/>
      <c r="CA35" s="1" t="s">
        <v>61</v>
      </c>
    </row>
    <row r="36" spans="1:79" ht="25.5" customHeight="1" x14ac:dyDescent="0.2">
      <c r="A36" s="84">
        <v>1</v>
      </c>
      <c r="B36" s="84"/>
      <c r="C36" s="84"/>
      <c r="D36" s="84"/>
      <c r="E36" s="84"/>
      <c r="F36" s="84"/>
      <c r="G36" s="108" t="s">
        <v>62</v>
      </c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10"/>
      <c r="CA36" s="1" t="s">
        <v>59</v>
      </c>
    </row>
    <row r="38" spans="1:79" ht="15.75" customHeight="1" x14ac:dyDescent="0.2">
      <c r="A38" s="56" t="s">
        <v>51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</row>
    <row r="39" spans="1:79" ht="15" customHeight="1" x14ac:dyDescent="0.2">
      <c r="A39" s="70" t="s">
        <v>100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</row>
    <row r="40" spans="1:79" ht="48" customHeight="1" x14ac:dyDescent="0.2">
      <c r="A40" s="26" t="s">
        <v>6</v>
      </c>
      <c r="B40" s="26"/>
      <c r="C40" s="26" t="s">
        <v>33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 t="s">
        <v>30</v>
      </c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 t="s">
        <v>54</v>
      </c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 t="s">
        <v>3</v>
      </c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</row>
    <row r="41" spans="1:79" ht="29.1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 t="s">
        <v>5</v>
      </c>
      <c r="AB41" s="26"/>
      <c r="AC41" s="26"/>
      <c r="AD41" s="26"/>
      <c r="AE41" s="26"/>
      <c r="AF41" s="26" t="s">
        <v>4</v>
      </c>
      <c r="AG41" s="26"/>
      <c r="AH41" s="26"/>
      <c r="AI41" s="26"/>
      <c r="AJ41" s="26"/>
      <c r="AK41" s="26" t="s">
        <v>31</v>
      </c>
      <c r="AL41" s="26"/>
      <c r="AM41" s="26"/>
      <c r="AN41" s="26"/>
      <c r="AO41" s="26"/>
      <c r="AP41" s="26" t="s">
        <v>5</v>
      </c>
      <c r="AQ41" s="26"/>
      <c r="AR41" s="26"/>
      <c r="AS41" s="26"/>
      <c r="AT41" s="26"/>
      <c r="AU41" s="26" t="s">
        <v>4</v>
      </c>
      <c r="AV41" s="26"/>
      <c r="AW41" s="26"/>
      <c r="AX41" s="26"/>
      <c r="AY41" s="26"/>
      <c r="AZ41" s="26" t="s">
        <v>31</v>
      </c>
      <c r="BA41" s="26"/>
      <c r="BB41" s="26"/>
      <c r="BC41" s="26"/>
      <c r="BD41" s="26" t="s">
        <v>5</v>
      </c>
      <c r="BE41" s="26"/>
      <c r="BF41" s="26"/>
      <c r="BG41" s="26"/>
      <c r="BH41" s="26"/>
      <c r="BI41" s="26" t="s">
        <v>4</v>
      </c>
      <c r="BJ41" s="26"/>
      <c r="BK41" s="26"/>
      <c r="BL41" s="26"/>
      <c r="BM41" s="26"/>
      <c r="BN41" s="26" t="s">
        <v>32</v>
      </c>
      <c r="BO41" s="26"/>
      <c r="BP41" s="26"/>
      <c r="BQ41" s="26"/>
    </row>
    <row r="42" spans="1:79" ht="15.95" customHeight="1" x14ac:dyDescent="0.2">
      <c r="A42" s="59">
        <v>1</v>
      </c>
      <c r="B42" s="59"/>
      <c r="C42" s="59">
        <v>2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74">
        <v>3</v>
      </c>
      <c r="AB42" s="75"/>
      <c r="AC42" s="75"/>
      <c r="AD42" s="75"/>
      <c r="AE42" s="76"/>
      <c r="AF42" s="74">
        <v>4</v>
      </c>
      <c r="AG42" s="75"/>
      <c r="AH42" s="75"/>
      <c r="AI42" s="75"/>
      <c r="AJ42" s="76"/>
      <c r="AK42" s="74">
        <v>5</v>
      </c>
      <c r="AL42" s="75"/>
      <c r="AM42" s="75"/>
      <c r="AN42" s="75"/>
      <c r="AO42" s="76"/>
      <c r="AP42" s="74">
        <v>6</v>
      </c>
      <c r="AQ42" s="75"/>
      <c r="AR42" s="75"/>
      <c r="AS42" s="75"/>
      <c r="AT42" s="76"/>
      <c r="AU42" s="74">
        <v>7</v>
      </c>
      <c r="AV42" s="75"/>
      <c r="AW42" s="75"/>
      <c r="AX42" s="75"/>
      <c r="AY42" s="76"/>
      <c r="AZ42" s="74">
        <v>8</v>
      </c>
      <c r="BA42" s="75"/>
      <c r="BB42" s="75"/>
      <c r="BC42" s="76"/>
      <c r="BD42" s="74">
        <v>9</v>
      </c>
      <c r="BE42" s="75"/>
      <c r="BF42" s="75"/>
      <c r="BG42" s="75"/>
      <c r="BH42" s="76"/>
      <c r="BI42" s="59">
        <v>10</v>
      </c>
      <c r="BJ42" s="59"/>
      <c r="BK42" s="59"/>
      <c r="BL42" s="59"/>
      <c r="BM42" s="59"/>
      <c r="BN42" s="59">
        <v>11</v>
      </c>
      <c r="BO42" s="59"/>
      <c r="BP42" s="59"/>
      <c r="BQ42" s="59"/>
    </row>
    <row r="43" spans="1:79" ht="15.75" hidden="1" customHeight="1" x14ac:dyDescent="0.2">
      <c r="A43" s="84" t="s">
        <v>18</v>
      </c>
      <c r="B43" s="84"/>
      <c r="C43" s="71" t="s">
        <v>19</v>
      </c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2"/>
      <c r="AA43" s="45" t="s">
        <v>15</v>
      </c>
      <c r="AB43" s="45"/>
      <c r="AC43" s="45"/>
      <c r="AD43" s="45"/>
      <c r="AE43" s="45"/>
      <c r="AF43" s="45" t="s">
        <v>14</v>
      </c>
      <c r="AG43" s="45"/>
      <c r="AH43" s="45"/>
      <c r="AI43" s="45"/>
      <c r="AJ43" s="45"/>
      <c r="AK43" s="79" t="s">
        <v>21</v>
      </c>
      <c r="AL43" s="79"/>
      <c r="AM43" s="79"/>
      <c r="AN43" s="79"/>
      <c r="AO43" s="79"/>
      <c r="AP43" s="45" t="s">
        <v>16</v>
      </c>
      <c r="AQ43" s="45"/>
      <c r="AR43" s="45"/>
      <c r="AS43" s="45"/>
      <c r="AT43" s="45"/>
      <c r="AU43" s="45" t="s">
        <v>17</v>
      </c>
      <c r="AV43" s="45"/>
      <c r="AW43" s="45"/>
      <c r="AX43" s="45"/>
      <c r="AY43" s="45"/>
      <c r="AZ43" s="79" t="s">
        <v>21</v>
      </c>
      <c r="BA43" s="79"/>
      <c r="BB43" s="79"/>
      <c r="BC43" s="79"/>
      <c r="BD43" s="98" t="s">
        <v>37</v>
      </c>
      <c r="BE43" s="98"/>
      <c r="BF43" s="98"/>
      <c r="BG43" s="98"/>
      <c r="BH43" s="98"/>
      <c r="BI43" s="98" t="s">
        <v>37</v>
      </c>
      <c r="BJ43" s="98"/>
      <c r="BK43" s="98"/>
      <c r="BL43" s="98"/>
      <c r="BM43" s="98"/>
      <c r="BN43" s="42" t="s">
        <v>21</v>
      </c>
      <c r="BO43" s="42"/>
      <c r="BP43" s="42"/>
      <c r="BQ43" s="42"/>
      <c r="CA43" s="1" t="s">
        <v>24</v>
      </c>
    </row>
    <row r="44" spans="1:79" ht="47.25" customHeight="1" x14ac:dyDescent="0.2">
      <c r="A44" s="26">
        <v>1</v>
      </c>
      <c r="B44" s="26"/>
      <c r="C44" s="60" t="s">
        <v>63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9"/>
      <c r="AA44" s="73">
        <v>17952884</v>
      </c>
      <c r="AB44" s="73"/>
      <c r="AC44" s="73"/>
      <c r="AD44" s="73"/>
      <c r="AE44" s="73"/>
      <c r="AF44" s="73">
        <v>435172</v>
      </c>
      <c r="AG44" s="73"/>
      <c r="AH44" s="73"/>
      <c r="AI44" s="73"/>
      <c r="AJ44" s="73"/>
      <c r="AK44" s="73">
        <f>SUM(AA44:AJ44)</f>
        <v>18388056</v>
      </c>
      <c r="AL44" s="73"/>
      <c r="AM44" s="73"/>
      <c r="AN44" s="73"/>
      <c r="AO44" s="73"/>
      <c r="AP44" s="73">
        <v>17934622.75</v>
      </c>
      <c r="AQ44" s="73"/>
      <c r="AR44" s="73"/>
      <c r="AS44" s="73"/>
      <c r="AT44" s="73"/>
      <c r="AU44" s="77">
        <v>407993.24</v>
      </c>
      <c r="AV44" s="77"/>
      <c r="AW44" s="77"/>
      <c r="AX44" s="77"/>
      <c r="AY44" s="77"/>
      <c r="AZ44" s="99">
        <f>AP44+AU44</f>
        <v>18342615.989999998</v>
      </c>
      <c r="BA44" s="99"/>
      <c r="BB44" s="99"/>
      <c r="BC44" s="99"/>
      <c r="BD44" s="73">
        <f>AP44-AA44</f>
        <v>-18261.25</v>
      </c>
      <c r="BE44" s="73"/>
      <c r="BF44" s="73"/>
      <c r="BG44" s="73"/>
      <c r="BH44" s="73"/>
      <c r="BI44" s="73">
        <f>AU44-AF44</f>
        <v>-27178.760000000009</v>
      </c>
      <c r="BJ44" s="73"/>
      <c r="BK44" s="73"/>
      <c r="BL44" s="73"/>
      <c r="BM44" s="73"/>
      <c r="BN44" s="73">
        <f>BD44+BI44</f>
        <v>-45440.010000000009</v>
      </c>
      <c r="BO44" s="73"/>
      <c r="BP44" s="73"/>
      <c r="BQ44" s="73"/>
      <c r="CA44" s="1" t="s">
        <v>25</v>
      </c>
    </row>
    <row r="45" spans="1:79" s="19" customFormat="1" ht="15.75" x14ac:dyDescent="0.2">
      <c r="A45" s="33"/>
      <c r="B45" s="33"/>
      <c r="C45" s="47" t="s">
        <v>64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6"/>
      <c r="AA45" s="48">
        <f>AA44</f>
        <v>17952884</v>
      </c>
      <c r="AB45" s="48"/>
      <c r="AC45" s="48"/>
      <c r="AD45" s="48"/>
      <c r="AE45" s="48"/>
      <c r="AF45" s="48">
        <f>AF44</f>
        <v>435172</v>
      </c>
      <c r="AG45" s="48"/>
      <c r="AH45" s="48"/>
      <c r="AI45" s="48"/>
      <c r="AJ45" s="48"/>
      <c r="AK45" s="48">
        <f>AA45+AF45</f>
        <v>18388056</v>
      </c>
      <c r="AL45" s="48"/>
      <c r="AM45" s="48"/>
      <c r="AN45" s="48"/>
      <c r="AO45" s="48"/>
      <c r="AP45" s="48">
        <f>AP44</f>
        <v>17934622.75</v>
      </c>
      <c r="AQ45" s="48"/>
      <c r="AR45" s="48"/>
      <c r="AS45" s="48"/>
      <c r="AT45" s="48"/>
      <c r="AU45" s="48">
        <f>AU44</f>
        <v>407993.24</v>
      </c>
      <c r="AV45" s="48"/>
      <c r="AW45" s="48"/>
      <c r="AX45" s="48"/>
      <c r="AY45" s="48"/>
      <c r="AZ45" s="49">
        <f>AZ44</f>
        <v>18342615.989999998</v>
      </c>
      <c r="BA45" s="49"/>
      <c r="BB45" s="49"/>
      <c r="BC45" s="49"/>
      <c r="BD45" s="48">
        <f>AP45-AA45</f>
        <v>-18261.25</v>
      </c>
      <c r="BE45" s="48"/>
      <c r="BF45" s="48"/>
      <c r="BG45" s="48"/>
      <c r="BH45" s="48"/>
      <c r="BI45" s="48">
        <f>AU45-AF45</f>
        <v>-27178.760000000009</v>
      </c>
      <c r="BJ45" s="48"/>
      <c r="BK45" s="48"/>
      <c r="BL45" s="48"/>
      <c r="BM45" s="48"/>
      <c r="BN45" s="46">
        <f>BD45+BI45</f>
        <v>-45440.010000000009</v>
      </c>
      <c r="BO45" s="46"/>
      <c r="BP45" s="46"/>
      <c r="BQ45" s="46"/>
    </row>
    <row r="47" spans="1:79" ht="15.75" customHeight="1" x14ac:dyDescent="0.2">
      <c r="A47" s="56" t="s">
        <v>52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</row>
    <row r="48" spans="1:79" ht="15" customHeight="1" x14ac:dyDescent="0.2">
      <c r="A48" s="70" t="s">
        <v>100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</row>
    <row r="49" spans="1:79" ht="28.5" customHeight="1" x14ac:dyDescent="0.2">
      <c r="A49" s="26" t="s">
        <v>34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 t="s">
        <v>30</v>
      </c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 t="s">
        <v>54</v>
      </c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 t="s">
        <v>3</v>
      </c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"/>
      <c r="BN49" s="2"/>
      <c r="BO49" s="2"/>
      <c r="BP49" s="2"/>
      <c r="BQ49" s="2"/>
    </row>
    <row r="50" spans="1:79" ht="29.1" customHeight="1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 t="s">
        <v>5</v>
      </c>
      <c r="R50" s="26"/>
      <c r="S50" s="26"/>
      <c r="T50" s="26"/>
      <c r="U50" s="26"/>
      <c r="V50" s="26" t="s">
        <v>4</v>
      </c>
      <c r="W50" s="26"/>
      <c r="X50" s="26"/>
      <c r="Y50" s="26"/>
      <c r="Z50" s="26"/>
      <c r="AA50" s="26" t="s">
        <v>31</v>
      </c>
      <c r="AB50" s="26"/>
      <c r="AC50" s="26"/>
      <c r="AD50" s="26"/>
      <c r="AE50" s="26"/>
      <c r="AF50" s="26"/>
      <c r="AG50" s="26" t="s">
        <v>5</v>
      </c>
      <c r="AH50" s="26"/>
      <c r="AI50" s="26"/>
      <c r="AJ50" s="26"/>
      <c r="AK50" s="26"/>
      <c r="AL50" s="26" t="s">
        <v>4</v>
      </c>
      <c r="AM50" s="26"/>
      <c r="AN50" s="26"/>
      <c r="AO50" s="26"/>
      <c r="AP50" s="26"/>
      <c r="AQ50" s="26" t="s">
        <v>31</v>
      </c>
      <c r="AR50" s="26"/>
      <c r="AS50" s="26"/>
      <c r="AT50" s="26"/>
      <c r="AU50" s="26"/>
      <c r="AV50" s="26"/>
      <c r="AW50" s="61" t="s">
        <v>5</v>
      </c>
      <c r="AX50" s="62"/>
      <c r="AY50" s="62"/>
      <c r="AZ50" s="62"/>
      <c r="BA50" s="63"/>
      <c r="BB50" s="61" t="s">
        <v>4</v>
      </c>
      <c r="BC50" s="62"/>
      <c r="BD50" s="62"/>
      <c r="BE50" s="62"/>
      <c r="BF50" s="63"/>
      <c r="BG50" s="26" t="s">
        <v>31</v>
      </c>
      <c r="BH50" s="26"/>
      <c r="BI50" s="26"/>
      <c r="BJ50" s="26"/>
      <c r="BK50" s="26"/>
      <c r="BL50" s="26"/>
      <c r="BM50" s="2"/>
      <c r="BN50" s="2"/>
      <c r="BO50" s="2"/>
      <c r="BP50" s="2"/>
      <c r="BQ50" s="2"/>
    </row>
    <row r="51" spans="1:79" ht="15.95" customHeight="1" x14ac:dyDescent="0.25">
      <c r="A51" s="26">
        <v>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>
        <v>2</v>
      </c>
      <c r="R51" s="26"/>
      <c r="S51" s="26"/>
      <c r="T51" s="26"/>
      <c r="U51" s="26"/>
      <c r="V51" s="26">
        <v>3</v>
      </c>
      <c r="W51" s="26"/>
      <c r="X51" s="26"/>
      <c r="Y51" s="26"/>
      <c r="Z51" s="26"/>
      <c r="AA51" s="26">
        <v>4</v>
      </c>
      <c r="AB51" s="26"/>
      <c r="AC51" s="26"/>
      <c r="AD51" s="26"/>
      <c r="AE51" s="26"/>
      <c r="AF51" s="26"/>
      <c r="AG51" s="26">
        <v>5</v>
      </c>
      <c r="AH51" s="26"/>
      <c r="AI51" s="26"/>
      <c r="AJ51" s="26"/>
      <c r="AK51" s="26"/>
      <c r="AL51" s="26">
        <v>6</v>
      </c>
      <c r="AM51" s="26"/>
      <c r="AN51" s="26"/>
      <c r="AO51" s="26"/>
      <c r="AP51" s="26"/>
      <c r="AQ51" s="26">
        <v>7</v>
      </c>
      <c r="AR51" s="26"/>
      <c r="AS51" s="26"/>
      <c r="AT51" s="26"/>
      <c r="AU51" s="26"/>
      <c r="AV51" s="26"/>
      <c r="AW51" s="26">
        <v>8</v>
      </c>
      <c r="AX51" s="26"/>
      <c r="AY51" s="26"/>
      <c r="AZ51" s="26"/>
      <c r="BA51" s="26"/>
      <c r="BB51" s="43">
        <v>9</v>
      </c>
      <c r="BC51" s="43"/>
      <c r="BD51" s="43"/>
      <c r="BE51" s="43"/>
      <c r="BF51" s="43"/>
      <c r="BG51" s="43">
        <v>10</v>
      </c>
      <c r="BH51" s="43"/>
      <c r="BI51" s="43"/>
      <c r="BJ51" s="43"/>
      <c r="BK51" s="43"/>
      <c r="BL51" s="43"/>
      <c r="BM51" s="6"/>
      <c r="BN51" s="6"/>
      <c r="BO51" s="6"/>
      <c r="BP51" s="6"/>
      <c r="BQ51" s="6"/>
    </row>
    <row r="52" spans="1:79" ht="18" hidden="1" customHeight="1" x14ac:dyDescent="0.2">
      <c r="A52" s="85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45" t="s">
        <v>15</v>
      </c>
      <c r="R52" s="45"/>
      <c r="S52" s="45"/>
      <c r="T52" s="45"/>
      <c r="U52" s="45"/>
      <c r="V52" s="45" t="s">
        <v>14</v>
      </c>
      <c r="W52" s="45"/>
      <c r="X52" s="45"/>
      <c r="Y52" s="45"/>
      <c r="Z52" s="45"/>
      <c r="AA52" s="79" t="s">
        <v>21</v>
      </c>
      <c r="AB52" s="42"/>
      <c r="AC52" s="42"/>
      <c r="AD52" s="42"/>
      <c r="AE52" s="42"/>
      <c r="AF52" s="42"/>
      <c r="AG52" s="45" t="s">
        <v>16</v>
      </c>
      <c r="AH52" s="45"/>
      <c r="AI52" s="45"/>
      <c r="AJ52" s="45"/>
      <c r="AK52" s="45"/>
      <c r="AL52" s="45" t="s">
        <v>17</v>
      </c>
      <c r="AM52" s="45"/>
      <c r="AN52" s="45"/>
      <c r="AO52" s="45"/>
      <c r="AP52" s="45"/>
      <c r="AQ52" s="79" t="s">
        <v>21</v>
      </c>
      <c r="AR52" s="42"/>
      <c r="AS52" s="42"/>
      <c r="AT52" s="42"/>
      <c r="AU52" s="42"/>
      <c r="AV52" s="42"/>
      <c r="AW52" s="64" t="s">
        <v>22</v>
      </c>
      <c r="AX52" s="65"/>
      <c r="AY52" s="65"/>
      <c r="AZ52" s="65"/>
      <c r="BA52" s="66"/>
      <c r="BB52" s="64" t="s">
        <v>22</v>
      </c>
      <c r="BC52" s="65"/>
      <c r="BD52" s="65"/>
      <c r="BE52" s="65"/>
      <c r="BF52" s="66"/>
      <c r="BG52" s="42" t="s">
        <v>21</v>
      </c>
      <c r="BH52" s="42"/>
      <c r="BI52" s="42"/>
      <c r="BJ52" s="42"/>
      <c r="BK52" s="42"/>
      <c r="BL52" s="42"/>
      <c r="BM52" s="7"/>
      <c r="BN52" s="7"/>
      <c r="BO52" s="7"/>
      <c r="BP52" s="7"/>
      <c r="BQ52" s="7"/>
      <c r="CA52" s="1" t="s">
        <v>26</v>
      </c>
    </row>
    <row r="53" spans="1:79" ht="31.5" customHeight="1" x14ac:dyDescent="0.2">
      <c r="A53" s="86" t="s">
        <v>65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8"/>
      <c r="Q53" s="80">
        <f>AA45</f>
        <v>17952884</v>
      </c>
      <c r="R53" s="80"/>
      <c r="S53" s="80"/>
      <c r="T53" s="80"/>
      <c r="U53" s="80"/>
      <c r="V53" s="80">
        <f>AF45</f>
        <v>435172</v>
      </c>
      <c r="W53" s="80"/>
      <c r="X53" s="80"/>
      <c r="Y53" s="80"/>
      <c r="Z53" s="80"/>
      <c r="AA53" s="80">
        <f>Q53+V53</f>
        <v>18388056</v>
      </c>
      <c r="AB53" s="80"/>
      <c r="AC53" s="80"/>
      <c r="AD53" s="80"/>
      <c r="AE53" s="80"/>
      <c r="AF53" s="80"/>
      <c r="AG53" s="80">
        <f>AP44</f>
        <v>17934622.75</v>
      </c>
      <c r="AH53" s="80"/>
      <c r="AI53" s="80"/>
      <c r="AJ53" s="80"/>
      <c r="AK53" s="80"/>
      <c r="AL53" s="80">
        <f>AU44</f>
        <v>407993.24</v>
      </c>
      <c r="AM53" s="80"/>
      <c r="AN53" s="80"/>
      <c r="AO53" s="80"/>
      <c r="AP53" s="80"/>
      <c r="AQ53" s="80">
        <f>AG53+AL53</f>
        <v>18342615.989999998</v>
      </c>
      <c r="AR53" s="80"/>
      <c r="AS53" s="80"/>
      <c r="AT53" s="80"/>
      <c r="AU53" s="80"/>
      <c r="AV53" s="80"/>
      <c r="AW53" s="80">
        <f>AG53-Q53</f>
        <v>-18261.25</v>
      </c>
      <c r="AX53" s="80"/>
      <c r="AY53" s="80"/>
      <c r="AZ53" s="80"/>
      <c r="BA53" s="80"/>
      <c r="BB53" s="44">
        <f>AL53-V53</f>
        <v>-27178.760000000009</v>
      </c>
      <c r="BC53" s="44"/>
      <c r="BD53" s="44"/>
      <c r="BE53" s="44"/>
      <c r="BF53" s="44"/>
      <c r="BG53" s="44">
        <f>AW53+BB53</f>
        <v>-45440.010000000009</v>
      </c>
      <c r="BH53" s="44"/>
      <c r="BI53" s="44"/>
      <c r="BJ53" s="44"/>
      <c r="BK53" s="44"/>
      <c r="BL53" s="44"/>
      <c r="BM53" s="8"/>
      <c r="BN53" s="8"/>
      <c r="BO53" s="8"/>
      <c r="BP53" s="8"/>
      <c r="BQ53" s="8"/>
      <c r="CA53" s="1" t="s">
        <v>27</v>
      </c>
    </row>
    <row r="54" spans="1:79" s="19" customFormat="1" ht="15.75" x14ac:dyDescent="0.2">
      <c r="A54" s="90" t="s">
        <v>66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2"/>
      <c r="Q54" s="78">
        <f>Q53</f>
        <v>17952884</v>
      </c>
      <c r="R54" s="78"/>
      <c r="S54" s="78"/>
      <c r="T54" s="78"/>
      <c r="U54" s="78"/>
      <c r="V54" s="78">
        <f>V53</f>
        <v>435172</v>
      </c>
      <c r="W54" s="78"/>
      <c r="X54" s="78"/>
      <c r="Y54" s="78"/>
      <c r="Z54" s="78"/>
      <c r="AA54" s="78">
        <f>Q54+V54</f>
        <v>18388056</v>
      </c>
      <c r="AB54" s="78"/>
      <c r="AC54" s="78"/>
      <c r="AD54" s="78"/>
      <c r="AE54" s="78"/>
      <c r="AF54" s="78"/>
      <c r="AG54" s="78">
        <f>AG53</f>
        <v>17934622.75</v>
      </c>
      <c r="AH54" s="78"/>
      <c r="AI54" s="78"/>
      <c r="AJ54" s="78"/>
      <c r="AK54" s="78"/>
      <c r="AL54" s="78">
        <f>AL53</f>
        <v>407993.24</v>
      </c>
      <c r="AM54" s="78"/>
      <c r="AN54" s="78"/>
      <c r="AO54" s="78"/>
      <c r="AP54" s="78"/>
      <c r="AQ54" s="78">
        <f>AG54+AL54</f>
        <v>18342615.989999998</v>
      </c>
      <c r="AR54" s="78"/>
      <c r="AS54" s="78"/>
      <c r="AT54" s="78"/>
      <c r="AU54" s="78"/>
      <c r="AV54" s="78"/>
      <c r="AW54" s="78">
        <f>AG54-Q54</f>
        <v>-18261.25</v>
      </c>
      <c r="AX54" s="78"/>
      <c r="AY54" s="78"/>
      <c r="AZ54" s="78"/>
      <c r="BA54" s="78"/>
      <c r="BB54" s="93">
        <f>AL54-V54</f>
        <v>-27178.760000000009</v>
      </c>
      <c r="BC54" s="93"/>
      <c r="BD54" s="93"/>
      <c r="BE54" s="93"/>
      <c r="BF54" s="93"/>
      <c r="BG54" s="93">
        <f>AW54+BB54</f>
        <v>-45440.010000000009</v>
      </c>
      <c r="BH54" s="93"/>
      <c r="BI54" s="93"/>
      <c r="BJ54" s="93"/>
      <c r="BK54" s="93"/>
      <c r="BL54" s="93"/>
      <c r="BM54" s="20"/>
      <c r="BN54" s="20"/>
      <c r="BO54" s="20"/>
      <c r="BP54" s="20"/>
      <c r="BQ54" s="20"/>
    </row>
    <row r="56" spans="1:79" ht="15.75" customHeight="1" x14ac:dyDescent="0.2">
      <c r="A56" s="56" t="s">
        <v>53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</row>
    <row r="58" spans="1:79" ht="45" customHeight="1" x14ac:dyDescent="0.2">
      <c r="A58" s="111" t="s">
        <v>10</v>
      </c>
      <c r="B58" s="112"/>
      <c r="C58" s="111" t="s">
        <v>9</v>
      </c>
      <c r="D58" s="55"/>
      <c r="E58" s="55"/>
      <c r="F58" s="55"/>
      <c r="G58" s="55"/>
      <c r="H58" s="55"/>
      <c r="I58" s="112"/>
      <c r="J58" s="111" t="s">
        <v>8</v>
      </c>
      <c r="K58" s="55"/>
      <c r="L58" s="55"/>
      <c r="M58" s="55"/>
      <c r="N58" s="112"/>
      <c r="O58" s="111" t="s">
        <v>7</v>
      </c>
      <c r="P58" s="55"/>
      <c r="Q58" s="55"/>
      <c r="R58" s="55"/>
      <c r="S58" s="55"/>
      <c r="T58" s="55"/>
      <c r="U58" s="55"/>
      <c r="V58" s="55"/>
      <c r="W58" s="55"/>
      <c r="X58" s="112"/>
      <c r="Y58" s="26" t="s">
        <v>30</v>
      </c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 t="s">
        <v>55</v>
      </c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89" t="s">
        <v>3</v>
      </c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113"/>
      <c r="B59" s="114"/>
      <c r="C59" s="113"/>
      <c r="D59" s="115"/>
      <c r="E59" s="115"/>
      <c r="F59" s="115"/>
      <c r="G59" s="115"/>
      <c r="H59" s="115"/>
      <c r="I59" s="114"/>
      <c r="J59" s="113"/>
      <c r="K59" s="115"/>
      <c r="L59" s="115"/>
      <c r="M59" s="115"/>
      <c r="N59" s="114"/>
      <c r="O59" s="113"/>
      <c r="P59" s="115"/>
      <c r="Q59" s="115"/>
      <c r="R59" s="115"/>
      <c r="S59" s="115"/>
      <c r="T59" s="115"/>
      <c r="U59" s="115"/>
      <c r="V59" s="115"/>
      <c r="W59" s="115"/>
      <c r="X59" s="114"/>
      <c r="Y59" s="61" t="s">
        <v>5</v>
      </c>
      <c r="Z59" s="62"/>
      <c r="AA59" s="62"/>
      <c r="AB59" s="62"/>
      <c r="AC59" s="63"/>
      <c r="AD59" s="61" t="s">
        <v>4</v>
      </c>
      <c r="AE59" s="62"/>
      <c r="AF59" s="62"/>
      <c r="AG59" s="62"/>
      <c r="AH59" s="63"/>
      <c r="AI59" s="26" t="s">
        <v>31</v>
      </c>
      <c r="AJ59" s="26"/>
      <c r="AK59" s="26"/>
      <c r="AL59" s="26"/>
      <c r="AM59" s="26"/>
      <c r="AN59" s="26" t="s">
        <v>5</v>
      </c>
      <c r="AO59" s="26"/>
      <c r="AP59" s="26"/>
      <c r="AQ59" s="26"/>
      <c r="AR59" s="26"/>
      <c r="AS59" s="26" t="s">
        <v>4</v>
      </c>
      <c r="AT59" s="26"/>
      <c r="AU59" s="26"/>
      <c r="AV59" s="26"/>
      <c r="AW59" s="26"/>
      <c r="AX59" s="26" t="s">
        <v>31</v>
      </c>
      <c r="AY59" s="26"/>
      <c r="AZ59" s="26"/>
      <c r="BA59" s="26"/>
      <c r="BB59" s="26"/>
      <c r="BC59" s="26" t="s">
        <v>5</v>
      </c>
      <c r="BD59" s="26"/>
      <c r="BE59" s="26"/>
      <c r="BF59" s="26"/>
      <c r="BG59" s="26"/>
      <c r="BH59" s="26" t="s">
        <v>4</v>
      </c>
      <c r="BI59" s="26"/>
      <c r="BJ59" s="26"/>
      <c r="BK59" s="26"/>
      <c r="BL59" s="26"/>
      <c r="BM59" s="26" t="s">
        <v>31</v>
      </c>
      <c r="BN59" s="26"/>
      <c r="BO59" s="26"/>
      <c r="BP59" s="26"/>
      <c r="BQ59" s="26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26">
        <v>1</v>
      </c>
      <c r="B60" s="26"/>
      <c r="C60" s="26">
        <v>2</v>
      </c>
      <c r="D60" s="26"/>
      <c r="E60" s="26"/>
      <c r="F60" s="26"/>
      <c r="G60" s="26"/>
      <c r="H60" s="26"/>
      <c r="I60" s="26"/>
      <c r="J60" s="26">
        <v>3</v>
      </c>
      <c r="K60" s="26"/>
      <c r="L60" s="26"/>
      <c r="M60" s="26"/>
      <c r="N60" s="26"/>
      <c r="O60" s="26">
        <v>4</v>
      </c>
      <c r="P60" s="26"/>
      <c r="Q60" s="26"/>
      <c r="R60" s="26"/>
      <c r="S60" s="26"/>
      <c r="T60" s="26"/>
      <c r="U60" s="26"/>
      <c r="V60" s="26"/>
      <c r="W60" s="26"/>
      <c r="X60" s="26"/>
      <c r="Y60" s="26">
        <v>5</v>
      </c>
      <c r="Z60" s="26"/>
      <c r="AA60" s="26"/>
      <c r="AB60" s="26"/>
      <c r="AC60" s="26"/>
      <c r="AD60" s="26">
        <v>6</v>
      </c>
      <c r="AE60" s="26"/>
      <c r="AF60" s="26"/>
      <c r="AG60" s="26"/>
      <c r="AH60" s="26"/>
      <c r="AI60" s="26">
        <v>7</v>
      </c>
      <c r="AJ60" s="26"/>
      <c r="AK60" s="26"/>
      <c r="AL60" s="26"/>
      <c r="AM60" s="26"/>
      <c r="AN60" s="61">
        <v>8</v>
      </c>
      <c r="AO60" s="62"/>
      <c r="AP60" s="62"/>
      <c r="AQ60" s="62"/>
      <c r="AR60" s="63"/>
      <c r="AS60" s="61">
        <v>9</v>
      </c>
      <c r="AT60" s="62"/>
      <c r="AU60" s="62"/>
      <c r="AV60" s="62"/>
      <c r="AW60" s="63"/>
      <c r="AX60" s="61">
        <v>10</v>
      </c>
      <c r="AY60" s="62"/>
      <c r="AZ60" s="62"/>
      <c r="BA60" s="62"/>
      <c r="BB60" s="63"/>
      <c r="BC60" s="61">
        <v>11</v>
      </c>
      <c r="BD60" s="62"/>
      <c r="BE60" s="62"/>
      <c r="BF60" s="62"/>
      <c r="BG60" s="63"/>
      <c r="BH60" s="61">
        <v>12</v>
      </c>
      <c r="BI60" s="62"/>
      <c r="BJ60" s="62"/>
      <c r="BK60" s="62"/>
      <c r="BL60" s="63"/>
      <c r="BM60" s="61">
        <v>13</v>
      </c>
      <c r="BN60" s="62"/>
      <c r="BO60" s="62"/>
      <c r="BP60" s="62"/>
      <c r="BQ60" s="63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84" t="s">
        <v>44</v>
      </c>
      <c r="B61" s="84"/>
      <c r="C61" s="81" t="s">
        <v>19</v>
      </c>
      <c r="D61" s="82"/>
      <c r="E61" s="82"/>
      <c r="F61" s="82"/>
      <c r="G61" s="82"/>
      <c r="H61" s="82"/>
      <c r="I61" s="83"/>
      <c r="J61" s="84" t="s">
        <v>20</v>
      </c>
      <c r="K61" s="84"/>
      <c r="L61" s="84"/>
      <c r="M61" s="84"/>
      <c r="N61" s="84"/>
      <c r="O61" s="85" t="s">
        <v>45</v>
      </c>
      <c r="P61" s="85"/>
      <c r="Q61" s="85"/>
      <c r="R61" s="85"/>
      <c r="S61" s="85"/>
      <c r="T61" s="85"/>
      <c r="U61" s="85"/>
      <c r="V61" s="85"/>
      <c r="W61" s="85"/>
      <c r="X61" s="81"/>
      <c r="Y61" s="45" t="s">
        <v>15</v>
      </c>
      <c r="Z61" s="45"/>
      <c r="AA61" s="45"/>
      <c r="AB61" s="45"/>
      <c r="AC61" s="45"/>
      <c r="AD61" s="45" t="s">
        <v>35</v>
      </c>
      <c r="AE61" s="45"/>
      <c r="AF61" s="45"/>
      <c r="AG61" s="45"/>
      <c r="AH61" s="45"/>
      <c r="AI61" s="45" t="s">
        <v>21</v>
      </c>
      <c r="AJ61" s="45"/>
      <c r="AK61" s="45"/>
      <c r="AL61" s="45"/>
      <c r="AM61" s="45"/>
      <c r="AN61" s="45" t="s">
        <v>36</v>
      </c>
      <c r="AO61" s="45"/>
      <c r="AP61" s="45"/>
      <c r="AQ61" s="45"/>
      <c r="AR61" s="45"/>
      <c r="AS61" s="45" t="s">
        <v>16</v>
      </c>
      <c r="AT61" s="45"/>
      <c r="AU61" s="45"/>
      <c r="AV61" s="45"/>
      <c r="AW61" s="45"/>
      <c r="AX61" s="45" t="s">
        <v>21</v>
      </c>
      <c r="AY61" s="45"/>
      <c r="AZ61" s="45"/>
      <c r="BA61" s="45"/>
      <c r="BB61" s="45"/>
      <c r="BC61" s="45" t="s">
        <v>38</v>
      </c>
      <c r="BD61" s="45"/>
      <c r="BE61" s="45"/>
      <c r="BF61" s="45"/>
      <c r="BG61" s="45"/>
      <c r="BH61" s="45" t="s">
        <v>38</v>
      </c>
      <c r="BI61" s="45"/>
      <c r="BJ61" s="45"/>
      <c r="BK61" s="45"/>
      <c r="BL61" s="45"/>
      <c r="BM61" s="69" t="s">
        <v>21</v>
      </c>
      <c r="BN61" s="69"/>
      <c r="BO61" s="69"/>
      <c r="BP61" s="69"/>
      <c r="BQ61" s="69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33">
        <v>0</v>
      </c>
      <c r="B62" s="33"/>
      <c r="C62" s="37" t="s">
        <v>67</v>
      </c>
      <c r="D62" s="37"/>
      <c r="E62" s="37"/>
      <c r="F62" s="37"/>
      <c r="G62" s="37"/>
      <c r="H62" s="37"/>
      <c r="I62" s="37"/>
      <c r="J62" s="37" t="s">
        <v>68</v>
      </c>
      <c r="K62" s="37"/>
      <c r="L62" s="37"/>
      <c r="M62" s="37"/>
      <c r="N62" s="37"/>
      <c r="O62" s="37" t="s">
        <v>68</v>
      </c>
      <c r="P62" s="37"/>
      <c r="Q62" s="37"/>
      <c r="R62" s="37"/>
      <c r="S62" s="37"/>
      <c r="T62" s="37"/>
      <c r="U62" s="37"/>
      <c r="V62" s="37"/>
      <c r="W62" s="37"/>
      <c r="X62" s="37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15.75" customHeight="1" x14ac:dyDescent="0.2">
      <c r="A63" s="26">
        <v>0</v>
      </c>
      <c r="B63" s="26"/>
      <c r="C63" s="27" t="s">
        <v>69</v>
      </c>
      <c r="D63" s="31"/>
      <c r="E63" s="31"/>
      <c r="F63" s="31"/>
      <c r="G63" s="31"/>
      <c r="H63" s="31"/>
      <c r="I63" s="32"/>
      <c r="J63" s="30" t="s">
        <v>70</v>
      </c>
      <c r="K63" s="30"/>
      <c r="L63" s="30"/>
      <c r="M63" s="30"/>
      <c r="N63" s="30"/>
      <c r="O63" s="27" t="s">
        <v>71</v>
      </c>
      <c r="P63" s="31"/>
      <c r="Q63" s="31"/>
      <c r="R63" s="31"/>
      <c r="S63" s="31"/>
      <c r="T63" s="31"/>
      <c r="U63" s="31"/>
      <c r="V63" s="31"/>
      <c r="W63" s="31"/>
      <c r="X63" s="32"/>
      <c r="Y63" s="23">
        <v>1</v>
      </c>
      <c r="Z63" s="23"/>
      <c r="AA63" s="23"/>
      <c r="AB63" s="23"/>
      <c r="AC63" s="23"/>
      <c r="AD63" s="23">
        <v>0</v>
      </c>
      <c r="AE63" s="23"/>
      <c r="AF63" s="23"/>
      <c r="AG63" s="23"/>
      <c r="AH63" s="23"/>
      <c r="AI63" s="23">
        <f>Y63+AD63</f>
        <v>1</v>
      </c>
      <c r="AJ63" s="23"/>
      <c r="AK63" s="23"/>
      <c r="AL63" s="23"/>
      <c r="AM63" s="23"/>
      <c r="AN63" s="23">
        <v>1</v>
      </c>
      <c r="AO63" s="23"/>
      <c r="AP63" s="23"/>
      <c r="AQ63" s="23"/>
      <c r="AR63" s="23"/>
      <c r="AS63" s="23">
        <v>0</v>
      </c>
      <c r="AT63" s="23"/>
      <c r="AU63" s="23"/>
      <c r="AV63" s="23"/>
      <c r="AW63" s="23"/>
      <c r="AX63" s="24">
        <f>AN63+AS63</f>
        <v>1</v>
      </c>
      <c r="AY63" s="24"/>
      <c r="AZ63" s="24"/>
      <c r="BA63" s="24"/>
      <c r="BB63" s="24"/>
      <c r="BC63" s="24">
        <f>AN63-Y63</f>
        <v>0</v>
      </c>
      <c r="BD63" s="24"/>
      <c r="BE63" s="24"/>
      <c r="BF63" s="24"/>
      <c r="BG63" s="24"/>
      <c r="BH63" s="24">
        <f>AS63-AD63</f>
        <v>0</v>
      </c>
      <c r="BI63" s="24"/>
      <c r="BJ63" s="24"/>
      <c r="BK63" s="24"/>
      <c r="BL63" s="24"/>
      <c r="BM63" s="24">
        <f>BC63+BH63</f>
        <v>0</v>
      </c>
      <c r="BN63" s="24"/>
      <c r="BO63" s="24"/>
      <c r="BP63" s="24"/>
      <c r="BQ63" s="24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15.75" customHeight="1" x14ac:dyDescent="0.2">
      <c r="A64" s="26">
        <v>0</v>
      </c>
      <c r="B64" s="26"/>
      <c r="C64" s="27" t="s">
        <v>72</v>
      </c>
      <c r="D64" s="28"/>
      <c r="E64" s="28"/>
      <c r="F64" s="28"/>
      <c r="G64" s="28"/>
      <c r="H64" s="28"/>
      <c r="I64" s="29"/>
      <c r="J64" s="30" t="s">
        <v>70</v>
      </c>
      <c r="K64" s="30"/>
      <c r="L64" s="30"/>
      <c r="M64" s="30"/>
      <c r="N64" s="30"/>
      <c r="O64" s="27" t="s">
        <v>68</v>
      </c>
      <c r="P64" s="31"/>
      <c r="Q64" s="31"/>
      <c r="R64" s="31"/>
      <c r="S64" s="31"/>
      <c r="T64" s="31"/>
      <c r="U64" s="31"/>
      <c r="V64" s="31"/>
      <c r="W64" s="31"/>
      <c r="X64" s="32"/>
      <c r="Y64" s="23">
        <v>2</v>
      </c>
      <c r="Z64" s="23"/>
      <c r="AA64" s="23"/>
      <c r="AB64" s="23"/>
      <c r="AC64" s="23"/>
      <c r="AD64" s="23">
        <v>0</v>
      </c>
      <c r="AE64" s="23"/>
      <c r="AF64" s="23"/>
      <c r="AG64" s="23"/>
      <c r="AH64" s="23"/>
      <c r="AI64" s="23">
        <f>Y64+AD64</f>
        <v>2</v>
      </c>
      <c r="AJ64" s="23"/>
      <c r="AK64" s="23"/>
      <c r="AL64" s="23"/>
      <c r="AM64" s="23"/>
      <c r="AN64" s="23">
        <v>2</v>
      </c>
      <c r="AO64" s="23"/>
      <c r="AP64" s="23"/>
      <c r="AQ64" s="23"/>
      <c r="AR64" s="23"/>
      <c r="AS64" s="23">
        <v>0</v>
      </c>
      <c r="AT64" s="23"/>
      <c r="AU64" s="23"/>
      <c r="AV64" s="23"/>
      <c r="AW64" s="23"/>
      <c r="AX64" s="24">
        <f>AN64+AS64</f>
        <v>2</v>
      </c>
      <c r="AY64" s="24"/>
      <c r="AZ64" s="24"/>
      <c r="BA64" s="24"/>
      <c r="BB64" s="24"/>
      <c r="BC64" s="24">
        <f>AN64-Y64</f>
        <v>0</v>
      </c>
      <c r="BD64" s="24"/>
      <c r="BE64" s="24"/>
      <c r="BF64" s="24"/>
      <c r="BG64" s="24"/>
      <c r="BH64" s="24">
        <f>AS64-AD64</f>
        <v>0</v>
      </c>
      <c r="BI64" s="24"/>
      <c r="BJ64" s="24"/>
      <c r="BK64" s="24"/>
      <c r="BL64" s="24"/>
      <c r="BM64" s="24">
        <f>BC64+BH64</f>
        <v>0</v>
      </c>
      <c r="BN64" s="24"/>
      <c r="BO64" s="24"/>
      <c r="BP64" s="24"/>
      <c r="BQ64" s="24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25.5" customHeight="1" x14ac:dyDescent="0.2">
      <c r="A65" s="26">
        <v>0</v>
      </c>
      <c r="B65" s="26"/>
      <c r="C65" s="27" t="s">
        <v>73</v>
      </c>
      <c r="D65" s="28"/>
      <c r="E65" s="28"/>
      <c r="F65" s="28"/>
      <c r="G65" s="28"/>
      <c r="H65" s="28"/>
      <c r="I65" s="29"/>
      <c r="J65" s="30" t="s">
        <v>70</v>
      </c>
      <c r="K65" s="30"/>
      <c r="L65" s="30"/>
      <c r="M65" s="30"/>
      <c r="N65" s="30"/>
      <c r="O65" s="27"/>
      <c r="P65" s="31"/>
      <c r="Q65" s="31"/>
      <c r="R65" s="31"/>
      <c r="S65" s="31"/>
      <c r="T65" s="31"/>
      <c r="U65" s="31"/>
      <c r="V65" s="31"/>
      <c r="W65" s="31"/>
      <c r="X65" s="32"/>
      <c r="Y65" s="23">
        <v>119.5</v>
      </c>
      <c r="Z65" s="23"/>
      <c r="AA65" s="23"/>
      <c r="AB65" s="23"/>
      <c r="AC65" s="23"/>
      <c r="AD65" s="23">
        <v>0</v>
      </c>
      <c r="AE65" s="23"/>
      <c r="AF65" s="23"/>
      <c r="AG65" s="23"/>
      <c r="AH65" s="23"/>
      <c r="AI65" s="23">
        <f>Y65+AD65</f>
        <v>119.5</v>
      </c>
      <c r="AJ65" s="23"/>
      <c r="AK65" s="23"/>
      <c r="AL65" s="23"/>
      <c r="AM65" s="23"/>
      <c r="AN65" s="23">
        <v>119.5</v>
      </c>
      <c r="AO65" s="23"/>
      <c r="AP65" s="23"/>
      <c r="AQ65" s="23"/>
      <c r="AR65" s="23"/>
      <c r="AS65" s="23">
        <v>0</v>
      </c>
      <c r="AT65" s="23"/>
      <c r="AU65" s="23"/>
      <c r="AV65" s="23"/>
      <c r="AW65" s="23"/>
      <c r="AX65" s="24">
        <f>AN65+AS65</f>
        <v>119.5</v>
      </c>
      <c r="AY65" s="24"/>
      <c r="AZ65" s="24"/>
      <c r="BA65" s="24"/>
      <c r="BB65" s="24"/>
      <c r="BC65" s="24">
        <f>AN65-Y65</f>
        <v>0</v>
      </c>
      <c r="BD65" s="24"/>
      <c r="BE65" s="24"/>
      <c r="BF65" s="24"/>
      <c r="BG65" s="24"/>
      <c r="BH65" s="24">
        <f>AS65-AD65</f>
        <v>0</v>
      </c>
      <c r="BI65" s="24"/>
      <c r="BJ65" s="24"/>
      <c r="BK65" s="24"/>
      <c r="BL65" s="24"/>
      <c r="BM65" s="24">
        <f>BC65+BH65</f>
        <v>0</v>
      </c>
      <c r="BN65" s="24"/>
      <c r="BO65" s="24"/>
      <c r="BP65" s="24"/>
      <c r="BQ65" s="24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63.75" customHeight="1" x14ac:dyDescent="0.2">
      <c r="A66" s="26">
        <v>0</v>
      </c>
      <c r="B66" s="26"/>
      <c r="C66" s="27" t="s">
        <v>74</v>
      </c>
      <c r="D66" s="28"/>
      <c r="E66" s="28"/>
      <c r="F66" s="28"/>
      <c r="G66" s="28"/>
      <c r="H66" s="28"/>
      <c r="I66" s="29"/>
      <c r="J66" s="30" t="s">
        <v>70</v>
      </c>
      <c r="K66" s="30"/>
      <c r="L66" s="30"/>
      <c r="M66" s="30"/>
      <c r="N66" s="30"/>
      <c r="O66" s="27"/>
      <c r="P66" s="31"/>
      <c r="Q66" s="31"/>
      <c r="R66" s="31"/>
      <c r="S66" s="31"/>
      <c r="T66" s="31"/>
      <c r="U66" s="31"/>
      <c r="V66" s="31"/>
      <c r="W66" s="31"/>
      <c r="X66" s="32"/>
      <c r="Y66" s="23">
        <v>88</v>
      </c>
      <c r="Z66" s="23"/>
      <c r="AA66" s="23"/>
      <c r="AB66" s="23"/>
      <c r="AC66" s="23"/>
      <c r="AD66" s="23">
        <v>0</v>
      </c>
      <c r="AE66" s="23"/>
      <c r="AF66" s="23"/>
      <c r="AG66" s="23"/>
      <c r="AH66" s="23"/>
      <c r="AI66" s="23">
        <f>Y66+AD66</f>
        <v>88</v>
      </c>
      <c r="AJ66" s="23"/>
      <c r="AK66" s="23"/>
      <c r="AL66" s="23"/>
      <c r="AM66" s="23"/>
      <c r="AN66" s="23">
        <v>88</v>
      </c>
      <c r="AO66" s="23"/>
      <c r="AP66" s="23"/>
      <c r="AQ66" s="23"/>
      <c r="AR66" s="23"/>
      <c r="AS66" s="23">
        <v>0</v>
      </c>
      <c r="AT66" s="23"/>
      <c r="AU66" s="23"/>
      <c r="AV66" s="23"/>
      <c r="AW66" s="23"/>
      <c r="AX66" s="24">
        <f>AN66+AS66</f>
        <v>88</v>
      </c>
      <c r="AY66" s="24"/>
      <c r="AZ66" s="24"/>
      <c r="BA66" s="24"/>
      <c r="BB66" s="24"/>
      <c r="BC66" s="24">
        <f>AN66-Y66</f>
        <v>0</v>
      </c>
      <c r="BD66" s="24"/>
      <c r="BE66" s="24"/>
      <c r="BF66" s="24"/>
      <c r="BG66" s="24"/>
      <c r="BH66" s="24">
        <f>AS66-AD66</f>
        <v>0</v>
      </c>
      <c r="BI66" s="24"/>
      <c r="BJ66" s="24"/>
      <c r="BK66" s="24"/>
      <c r="BL66" s="24"/>
      <c r="BM66" s="24">
        <f>BC66+BH66</f>
        <v>0</v>
      </c>
      <c r="BN66" s="24"/>
      <c r="BO66" s="24"/>
      <c r="BP66" s="24"/>
      <c r="BQ66" s="24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19" customFormat="1" ht="15.75" x14ac:dyDescent="0.2">
      <c r="A67" s="33">
        <v>0</v>
      </c>
      <c r="B67" s="33"/>
      <c r="C67" s="34" t="s">
        <v>75</v>
      </c>
      <c r="D67" s="35"/>
      <c r="E67" s="35"/>
      <c r="F67" s="35"/>
      <c r="G67" s="35"/>
      <c r="H67" s="35"/>
      <c r="I67" s="36"/>
      <c r="J67" s="37" t="s">
        <v>68</v>
      </c>
      <c r="K67" s="37"/>
      <c r="L67" s="37"/>
      <c r="M67" s="37"/>
      <c r="N67" s="37"/>
      <c r="O67" s="34" t="s">
        <v>68</v>
      </c>
      <c r="P67" s="38"/>
      <c r="Q67" s="38"/>
      <c r="R67" s="38"/>
      <c r="S67" s="38"/>
      <c r="T67" s="38"/>
      <c r="U67" s="38"/>
      <c r="V67" s="38"/>
      <c r="W67" s="38"/>
      <c r="X67" s="39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8" ht="76.5" customHeight="1" x14ac:dyDescent="0.2">
      <c r="A68" s="26">
        <v>0</v>
      </c>
      <c r="B68" s="26"/>
      <c r="C68" s="27" t="s">
        <v>76</v>
      </c>
      <c r="D68" s="28"/>
      <c r="E68" s="28"/>
      <c r="F68" s="28"/>
      <c r="G68" s="28"/>
      <c r="H68" s="28"/>
      <c r="I68" s="29"/>
      <c r="J68" s="30" t="s">
        <v>77</v>
      </c>
      <c r="K68" s="30"/>
      <c r="L68" s="30"/>
      <c r="M68" s="30"/>
      <c r="N68" s="30"/>
      <c r="O68" s="27"/>
      <c r="P68" s="31"/>
      <c r="Q68" s="31"/>
      <c r="R68" s="31"/>
      <c r="S68" s="31"/>
      <c r="T68" s="31"/>
      <c r="U68" s="31"/>
      <c r="V68" s="31"/>
      <c r="W68" s="31"/>
      <c r="X68" s="32"/>
      <c r="Y68" s="23">
        <v>5200</v>
      </c>
      <c r="Z68" s="23"/>
      <c r="AA68" s="23"/>
      <c r="AB68" s="23"/>
      <c r="AC68" s="23"/>
      <c r="AD68" s="23">
        <v>736</v>
      </c>
      <c r="AE68" s="23"/>
      <c r="AF68" s="23"/>
      <c r="AG68" s="23"/>
      <c r="AH68" s="23"/>
      <c r="AI68" s="23">
        <f>Y68+AD68</f>
        <v>5936</v>
      </c>
      <c r="AJ68" s="23"/>
      <c r="AK68" s="23"/>
      <c r="AL68" s="23"/>
      <c r="AM68" s="23"/>
      <c r="AN68" s="23">
        <v>6356</v>
      </c>
      <c r="AO68" s="23"/>
      <c r="AP68" s="23"/>
      <c r="AQ68" s="23"/>
      <c r="AR68" s="23"/>
      <c r="AS68" s="23">
        <v>747</v>
      </c>
      <c r="AT68" s="23"/>
      <c r="AU68" s="23"/>
      <c r="AV68" s="23"/>
      <c r="AW68" s="23"/>
      <c r="AX68" s="24">
        <f>AN68+AS68</f>
        <v>7103</v>
      </c>
      <c r="AY68" s="24"/>
      <c r="AZ68" s="24"/>
      <c r="BA68" s="24"/>
      <c r="BB68" s="24"/>
      <c r="BC68" s="24">
        <f>AN68-Y68</f>
        <v>1156</v>
      </c>
      <c r="BD68" s="24"/>
      <c r="BE68" s="24"/>
      <c r="BF68" s="24"/>
      <c r="BG68" s="24"/>
      <c r="BH68" s="24">
        <f>AS68-AD68</f>
        <v>11</v>
      </c>
      <c r="BI68" s="24"/>
      <c r="BJ68" s="24"/>
      <c r="BK68" s="24"/>
      <c r="BL68" s="24"/>
      <c r="BM68" s="24">
        <f>BC68+BH68</f>
        <v>1167</v>
      </c>
      <c r="BN68" s="24"/>
      <c r="BO68" s="24"/>
      <c r="BP68" s="24"/>
      <c r="BQ68" s="24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38.25" customHeight="1" x14ac:dyDescent="0.2">
      <c r="A69" s="26">
        <v>0</v>
      </c>
      <c r="B69" s="26"/>
      <c r="C69" s="27" t="s">
        <v>78</v>
      </c>
      <c r="D69" s="28"/>
      <c r="E69" s="28"/>
      <c r="F69" s="28"/>
      <c r="G69" s="28"/>
      <c r="H69" s="28"/>
      <c r="I69" s="29"/>
      <c r="J69" s="30" t="s">
        <v>77</v>
      </c>
      <c r="K69" s="30"/>
      <c r="L69" s="30"/>
      <c r="M69" s="30"/>
      <c r="N69" s="30"/>
      <c r="O69" s="27"/>
      <c r="P69" s="31"/>
      <c r="Q69" s="31"/>
      <c r="R69" s="31"/>
      <c r="S69" s="31"/>
      <c r="T69" s="31"/>
      <c r="U69" s="31"/>
      <c r="V69" s="31"/>
      <c r="W69" s="31"/>
      <c r="X69" s="32"/>
      <c r="Y69" s="23">
        <v>162</v>
      </c>
      <c r="Z69" s="23"/>
      <c r="AA69" s="23"/>
      <c r="AB69" s="23"/>
      <c r="AC69" s="23"/>
      <c r="AD69" s="23">
        <v>0</v>
      </c>
      <c r="AE69" s="23"/>
      <c r="AF69" s="23"/>
      <c r="AG69" s="23"/>
      <c r="AH69" s="23"/>
      <c r="AI69" s="23">
        <f>Y69+AD69</f>
        <v>162</v>
      </c>
      <c r="AJ69" s="23"/>
      <c r="AK69" s="23"/>
      <c r="AL69" s="23"/>
      <c r="AM69" s="23"/>
      <c r="AN69" s="23">
        <v>135</v>
      </c>
      <c r="AO69" s="23"/>
      <c r="AP69" s="23"/>
      <c r="AQ69" s="23"/>
      <c r="AR69" s="23"/>
      <c r="AS69" s="23">
        <v>0</v>
      </c>
      <c r="AT69" s="23"/>
      <c r="AU69" s="23"/>
      <c r="AV69" s="23"/>
      <c r="AW69" s="23"/>
      <c r="AX69" s="24">
        <f>AN69+AS69</f>
        <v>135</v>
      </c>
      <c r="AY69" s="24"/>
      <c r="AZ69" s="24"/>
      <c r="BA69" s="24"/>
      <c r="BB69" s="24"/>
      <c r="BC69" s="24">
        <f>AN69-Y69</f>
        <v>-27</v>
      </c>
      <c r="BD69" s="24"/>
      <c r="BE69" s="24"/>
      <c r="BF69" s="24"/>
      <c r="BG69" s="24"/>
      <c r="BH69" s="24">
        <f>AS69-AD69</f>
        <v>0</v>
      </c>
      <c r="BI69" s="24"/>
      <c r="BJ69" s="24"/>
      <c r="BK69" s="24"/>
      <c r="BL69" s="24"/>
      <c r="BM69" s="24">
        <f>BC69+BH69</f>
        <v>-27</v>
      </c>
      <c r="BN69" s="24"/>
      <c r="BO69" s="24"/>
      <c r="BP69" s="24"/>
      <c r="BQ69" s="24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76.5" customHeight="1" x14ac:dyDescent="0.2">
      <c r="A70" s="26">
        <v>0</v>
      </c>
      <c r="B70" s="26"/>
      <c r="C70" s="27" t="s">
        <v>79</v>
      </c>
      <c r="D70" s="28"/>
      <c r="E70" s="28"/>
      <c r="F70" s="28"/>
      <c r="G70" s="28"/>
      <c r="H70" s="28"/>
      <c r="I70" s="29"/>
      <c r="J70" s="30" t="s">
        <v>77</v>
      </c>
      <c r="K70" s="30"/>
      <c r="L70" s="30"/>
      <c r="M70" s="30"/>
      <c r="N70" s="30"/>
      <c r="O70" s="27"/>
      <c r="P70" s="31"/>
      <c r="Q70" s="31"/>
      <c r="R70" s="31"/>
      <c r="S70" s="31"/>
      <c r="T70" s="31"/>
      <c r="U70" s="31"/>
      <c r="V70" s="31"/>
      <c r="W70" s="31"/>
      <c r="X70" s="32"/>
      <c r="Y70" s="23">
        <v>5200</v>
      </c>
      <c r="Z70" s="23"/>
      <c r="AA70" s="23"/>
      <c r="AB70" s="23"/>
      <c r="AC70" s="23"/>
      <c r="AD70" s="23">
        <v>736</v>
      </c>
      <c r="AE70" s="23"/>
      <c r="AF70" s="23"/>
      <c r="AG70" s="23"/>
      <c r="AH70" s="23"/>
      <c r="AI70" s="23">
        <f>Y70+AD70</f>
        <v>5936</v>
      </c>
      <c r="AJ70" s="23"/>
      <c r="AK70" s="23"/>
      <c r="AL70" s="23"/>
      <c r="AM70" s="23"/>
      <c r="AN70" s="23">
        <v>6308</v>
      </c>
      <c r="AO70" s="23"/>
      <c r="AP70" s="23"/>
      <c r="AQ70" s="23"/>
      <c r="AR70" s="23"/>
      <c r="AS70" s="23">
        <v>747</v>
      </c>
      <c r="AT70" s="23"/>
      <c r="AU70" s="23"/>
      <c r="AV70" s="23"/>
      <c r="AW70" s="23"/>
      <c r="AX70" s="24">
        <f>AN70+AS70</f>
        <v>7055</v>
      </c>
      <c r="AY70" s="24"/>
      <c r="AZ70" s="24"/>
      <c r="BA70" s="24"/>
      <c r="BB70" s="24"/>
      <c r="BC70" s="24">
        <f>AN70-Y70</f>
        <v>1108</v>
      </c>
      <c r="BD70" s="24"/>
      <c r="BE70" s="24"/>
      <c r="BF70" s="24"/>
      <c r="BG70" s="24"/>
      <c r="BH70" s="24">
        <f>AS70-AD70</f>
        <v>11</v>
      </c>
      <c r="BI70" s="24"/>
      <c r="BJ70" s="24"/>
      <c r="BK70" s="24"/>
      <c r="BL70" s="24"/>
      <c r="BM70" s="24">
        <f>BC70+BH70</f>
        <v>1119</v>
      </c>
      <c r="BN70" s="24"/>
      <c r="BO70" s="24"/>
      <c r="BP70" s="24"/>
      <c r="BQ70" s="24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s="19" customFormat="1" ht="15.75" x14ac:dyDescent="0.2">
      <c r="A71" s="33">
        <v>0</v>
      </c>
      <c r="B71" s="33"/>
      <c r="C71" s="34" t="s">
        <v>80</v>
      </c>
      <c r="D71" s="35"/>
      <c r="E71" s="35"/>
      <c r="F71" s="35"/>
      <c r="G71" s="35"/>
      <c r="H71" s="35"/>
      <c r="I71" s="36"/>
      <c r="J71" s="37" t="s">
        <v>68</v>
      </c>
      <c r="K71" s="37"/>
      <c r="L71" s="37"/>
      <c r="M71" s="37"/>
      <c r="N71" s="37"/>
      <c r="O71" s="34" t="s">
        <v>68</v>
      </c>
      <c r="P71" s="38"/>
      <c r="Q71" s="38"/>
      <c r="R71" s="38"/>
      <c r="S71" s="38"/>
      <c r="T71" s="38"/>
      <c r="U71" s="38"/>
      <c r="V71" s="38"/>
      <c r="W71" s="38"/>
      <c r="X71" s="39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1"/>
      <c r="BS71" s="21"/>
      <c r="BT71" s="21"/>
      <c r="BU71" s="21"/>
      <c r="BV71" s="21"/>
      <c r="BW71" s="21"/>
      <c r="BX71" s="21"/>
      <c r="BY71" s="21"/>
      <c r="BZ71" s="22"/>
    </row>
    <row r="72" spans="1:78" ht="89.25" customHeight="1" x14ac:dyDescent="0.2">
      <c r="A72" s="26">
        <v>0</v>
      </c>
      <c r="B72" s="26"/>
      <c r="C72" s="27" t="s">
        <v>81</v>
      </c>
      <c r="D72" s="28"/>
      <c r="E72" s="28"/>
      <c r="F72" s="28"/>
      <c r="G72" s="28"/>
      <c r="H72" s="28"/>
      <c r="I72" s="29"/>
      <c r="J72" s="30" t="s">
        <v>77</v>
      </c>
      <c r="K72" s="30"/>
      <c r="L72" s="30"/>
      <c r="M72" s="30"/>
      <c r="N72" s="30"/>
      <c r="O72" s="27"/>
      <c r="P72" s="31"/>
      <c r="Q72" s="31"/>
      <c r="R72" s="31"/>
      <c r="S72" s="31"/>
      <c r="T72" s="31"/>
      <c r="U72" s="31"/>
      <c r="V72" s="31"/>
      <c r="W72" s="31"/>
      <c r="X72" s="32"/>
      <c r="Y72" s="23">
        <v>40</v>
      </c>
      <c r="Z72" s="23"/>
      <c r="AA72" s="23"/>
      <c r="AB72" s="23"/>
      <c r="AC72" s="23"/>
      <c r="AD72" s="23">
        <v>0</v>
      </c>
      <c r="AE72" s="23"/>
      <c r="AF72" s="23"/>
      <c r="AG72" s="23"/>
      <c r="AH72" s="23"/>
      <c r="AI72" s="23">
        <f>Y72+AD72</f>
        <v>40</v>
      </c>
      <c r="AJ72" s="23"/>
      <c r="AK72" s="23"/>
      <c r="AL72" s="23"/>
      <c r="AM72" s="23"/>
      <c r="AN72" s="23">
        <v>40</v>
      </c>
      <c r="AO72" s="23"/>
      <c r="AP72" s="23"/>
      <c r="AQ72" s="23"/>
      <c r="AR72" s="23"/>
      <c r="AS72" s="23">
        <v>0</v>
      </c>
      <c r="AT72" s="23"/>
      <c r="AU72" s="23"/>
      <c r="AV72" s="23"/>
      <c r="AW72" s="23"/>
      <c r="AX72" s="24">
        <f>AN72+AS72</f>
        <v>40</v>
      </c>
      <c r="AY72" s="24"/>
      <c r="AZ72" s="24"/>
      <c r="BA72" s="24"/>
      <c r="BB72" s="24"/>
      <c r="BC72" s="24">
        <f>AN72-Y72</f>
        <v>0</v>
      </c>
      <c r="BD72" s="24"/>
      <c r="BE72" s="24"/>
      <c r="BF72" s="24"/>
      <c r="BG72" s="24"/>
      <c r="BH72" s="24">
        <f>AS72-AD72</f>
        <v>0</v>
      </c>
      <c r="BI72" s="24"/>
      <c r="BJ72" s="24"/>
      <c r="BK72" s="24"/>
      <c r="BL72" s="24"/>
      <c r="BM72" s="24">
        <f>BC72+BH72</f>
        <v>0</v>
      </c>
      <c r="BN72" s="24"/>
      <c r="BO72" s="24"/>
      <c r="BP72" s="24"/>
      <c r="BQ72" s="24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ht="102" customHeight="1" x14ac:dyDescent="0.2">
      <c r="A73" s="26">
        <v>0</v>
      </c>
      <c r="B73" s="26"/>
      <c r="C73" s="27" t="s">
        <v>82</v>
      </c>
      <c r="D73" s="28"/>
      <c r="E73" s="28"/>
      <c r="F73" s="28"/>
      <c r="G73" s="28"/>
      <c r="H73" s="28"/>
      <c r="I73" s="29"/>
      <c r="J73" s="30" t="s">
        <v>83</v>
      </c>
      <c r="K73" s="30"/>
      <c r="L73" s="30"/>
      <c r="M73" s="30"/>
      <c r="N73" s="30"/>
      <c r="O73" s="27"/>
      <c r="P73" s="31"/>
      <c r="Q73" s="31"/>
      <c r="R73" s="31"/>
      <c r="S73" s="31"/>
      <c r="T73" s="31"/>
      <c r="U73" s="31"/>
      <c r="V73" s="31"/>
      <c r="W73" s="31"/>
      <c r="X73" s="32"/>
      <c r="Y73" s="41">
        <v>3459</v>
      </c>
      <c r="Z73" s="41"/>
      <c r="AA73" s="41"/>
      <c r="AB73" s="41"/>
      <c r="AC73" s="41"/>
      <c r="AD73" s="41">
        <v>149</v>
      </c>
      <c r="AE73" s="41"/>
      <c r="AF73" s="41"/>
      <c r="AG73" s="41"/>
      <c r="AH73" s="41"/>
      <c r="AI73" s="41">
        <f>Y73+AD73</f>
        <v>3608</v>
      </c>
      <c r="AJ73" s="41"/>
      <c r="AK73" s="41"/>
      <c r="AL73" s="41"/>
      <c r="AM73" s="41"/>
      <c r="AN73" s="23">
        <v>2843.16</v>
      </c>
      <c r="AO73" s="23"/>
      <c r="AP73" s="23"/>
      <c r="AQ73" s="23"/>
      <c r="AR73" s="23"/>
      <c r="AS73" s="23">
        <v>278.49</v>
      </c>
      <c r="AT73" s="23"/>
      <c r="AU73" s="23"/>
      <c r="AV73" s="23"/>
      <c r="AW73" s="23"/>
      <c r="AX73" s="24">
        <f>AN73+AS73</f>
        <v>3121.6499999999996</v>
      </c>
      <c r="AY73" s="24"/>
      <c r="AZ73" s="24"/>
      <c r="BA73" s="24"/>
      <c r="BB73" s="24"/>
      <c r="BC73" s="24">
        <f>AN73-Y73</f>
        <v>-615.84000000000015</v>
      </c>
      <c r="BD73" s="24"/>
      <c r="BE73" s="24"/>
      <c r="BF73" s="24"/>
      <c r="BG73" s="24"/>
      <c r="BH73" s="24">
        <f>AS73-AD73</f>
        <v>129.49</v>
      </c>
      <c r="BI73" s="24"/>
      <c r="BJ73" s="24"/>
      <c r="BK73" s="24"/>
      <c r="BL73" s="24"/>
      <c r="BM73" s="24">
        <f>BC73+BH73</f>
        <v>-486.35000000000014</v>
      </c>
      <c r="BN73" s="24"/>
      <c r="BO73" s="24"/>
      <c r="BP73" s="24"/>
      <c r="BQ73" s="24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s="19" customFormat="1" ht="15.75" x14ac:dyDescent="0.2">
      <c r="A74" s="33">
        <v>0</v>
      </c>
      <c r="B74" s="33"/>
      <c r="C74" s="34" t="s">
        <v>84</v>
      </c>
      <c r="D74" s="35"/>
      <c r="E74" s="35"/>
      <c r="F74" s="35"/>
      <c r="G74" s="35"/>
      <c r="H74" s="35"/>
      <c r="I74" s="36"/>
      <c r="J74" s="37" t="s">
        <v>68</v>
      </c>
      <c r="K74" s="37"/>
      <c r="L74" s="37"/>
      <c r="M74" s="37"/>
      <c r="N74" s="37"/>
      <c r="O74" s="34" t="s">
        <v>68</v>
      </c>
      <c r="P74" s="38"/>
      <c r="Q74" s="38"/>
      <c r="R74" s="38"/>
      <c r="S74" s="38"/>
      <c r="T74" s="38"/>
      <c r="U74" s="38"/>
      <c r="V74" s="38"/>
      <c r="W74" s="38"/>
      <c r="X74" s="39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1"/>
      <c r="BS74" s="21"/>
      <c r="BT74" s="21"/>
      <c r="BU74" s="21"/>
      <c r="BV74" s="21"/>
      <c r="BW74" s="21"/>
      <c r="BX74" s="21"/>
      <c r="BY74" s="21"/>
      <c r="BZ74" s="22"/>
    </row>
    <row r="75" spans="1:78" ht="76.5" customHeight="1" x14ac:dyDescent="0.2">
      <c r="A75" s="26">
        <v>0</v>
      </c>
      <c r="B75" s="26"/>
      <c r="C75" s="27" t="s">
        <v>85</v>
      </c>
      <c r="D75" s="28"/>
      <c r="E75" s="28"/>
      <c r="F75" s="28"/>
      <c r="G75" s="28"/>
      <c r="H75" s="28"/>
      <c r="I75" s="29"/>
      <c r="J75" s="30" t="s">
        <v>86</v>
      </c>
      <c r="K75" s="30"/>
      <c r="L75" s="30"/>
      <c r="M75" s="30"/>
      <c r="N75" s="30"/>
      <c r="O75" s="27"/>
      <c r="P75" s="31"/>
      <c r="Q75" s="31"/>
      <c r="R75" s="31"/>
      <c r="S75" s="31"/>
      <c r="T75" s="31"/>
      <c r="U75" s="31"/>
      <c r="V75" s="31"/>
      <c r="W75" s="31"/>
      <c r="X75" s="32"/>
      <c r="Y75" s="23">
        <v>100</v>
      </c>
      <c r="Z75" s="23"/>
      <c r="AA75" s="23"/>
      <c r="AB75" s="23"/>
      <c r="AC75" s="23"/>
      <c r="AD75" s="23">
        <v>100</v>
      </c>
      <c r="AE75" s="23"/>
      <c r="AF75" s="23"/>
      <c r="AG75" s="23"/>
      <c r="AH75" s="23"/>
      <c r="AI75" s="23">
        <v>100</v>
      </c>
      <c r="AJ75" s="23"/>
      <c r="AK75" s="23"/>
      <c r="AL75" s="23"/>
      <c r="AM75" s="23"/>
      <c r="AN75" s="23">
        <v>99.2</v>
      </c>
      <c r="AO75" s="23"/>
      <c r="AP75" s="23"/>
      <c r="AQ75" s="23"/>
      <c r="AR75" s="23"/>
      <c r="AS75" s="23">
        <v>100</v>
      </c>
      <c r="AT75" s="23"/>
      <c r="AU75" s="23"/>
      <c r="AV75" s="23"/>
      <c r="AW75" s="23"/>
      <c r="AX75" s="24">
        <f>(AN75+AS75)/2</f>
        <v>99.6</v>
      </c>
      <c r="AY75" s="24"/>
      <c r="AZ75" s="24"/>
      <c r="BA75" s="24"/>
      <c r="BB75" s="24"/>
      <c r="BC75" s="24">
        <f>AN75-Y75</f>
        <v>-0.79999999999999716</v>
      </c>
      <c r="BD75" s="24"/>
      <c r="BE75" s="24"/>
      <c r="BF75" s="24"/>
      <c r="BG75" s="24"/>
      <c r="BH75" s="24">
        <f>AS75-AD75</f>
        <v>0</v>
      </c>
      <c r="BI75" s="24"/>
      <c r="BJ75" s="24"/>
      <c r="BK75" s="24"/>
      <c r="BL75" s="24"/>
      <c r="BM75" s="24">
        <f>BC75+BH75</f>
        <v>-0.79999999999999716</v>
      </c>
      <c r="BN75" s="24"/>
      <c r="BO75" s="24"/>
      <c r="BP75" s="24"/>
      <c r="BQ75" s="24"/>
      <c r="BR75" s="11"/>
      <c r="BS75" s="11"/>
      <c r="BT75" s="11"/>
      <c r="BU75" s="11"/>
      <c r="BV75" s="11"/>
      <c r="BW75" s="11"/>
      <c r="BX75" s="11"/>
      <c r="BY75" s="11"/>
      <c r="BZ75" s="9"/>
    </row>
    <row r="77" spans="1:78" ht="15.95" customHeight="1" x14ac:dyDescent="0.2">
      <c r="A77" s="56" t="s">
        <v>56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</row>
    <row r="78" spans="1:78" ht="15.95" customHeight="1" x14ac:dyDescent="0.2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</row>
    <row r="79" spans="1:78" ht="15.95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1:78" ht="15.95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pans="1:60" ht="16.5" customHeight="1" x14ac:dyDescent="0.2">
      <c r="A81" s="95" t="s">
        <v>90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3"/>
      <c r="AO81" s="3"/>
      <c r="AP81" s="97" t="s">
        <v>92</v>
      </c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</row>
    <row r="82" spans="1:60" x14ac:dyDescent="0.2">
      <c r="W82" s="94" t="s">
        <v>12</v>
      </c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4"/>
      <c r="AO82" s="4"/>
      <c r="AP82" s="94" t="s">
        <v>13</v>
      </c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</row>
    <row r="85" spans="1:60" ht="15.95" customHeight="1" x14ac:dyDescent="0.2">
      <c r="A85" s="95" t="s">
        <v>91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3"/>
      <c r="AO85" s="3"/>
      <c r="AP85" s="97" t="s">
        <v>93</v>
      </c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</row>
    <row r="86" spans="1:60" x14ac:dyDescent="0.2">
      <c r="W86" s="94" t="s">
        <v>12</v>
      </c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4"/>
      <c r="AO86" s="4"/>
      <c r="AP86" s="94" t="s">
        <v>13</v>
      </c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</row>
  </sheetData>
  <mergeCells count="396">
    <mergeCell ref="A77:BL77"/>
    <mergeCell ref="A78:BL78"/>
    <mergeCell ref="A36:F36"/>
    <mergeCell ref="G36:BL36"/>
    <mergeCell ref="A58:B59"/>
    <mergeCell ref="C58:I59"/>
    <mergeCell ref="J58:N59"/>
    <mergeCell ref="O58:X59"/>
    <mergeCell ref="A39:BQ39"/>
    <mergeCell ref="A38:BQ38"/>
    <mergeCell ref="C60:I60"/>
    <mergeCell ref="AA41:AE41"/>
    <mergeCell ref="AF41:AJ41"/>
    <mergeCell ref="Q52:U52"/>
    <mergeCell ref="V52:Z52"/>
    <mergeCell ref="AA52:AF52"/>
    <mergeCell ref="Q51:U51"/>
    <mergeCell ref="A51:P51"/>
    <mergeCell ref="A49:P50"/>
    <mergeCell ref="A60:B60"/>
    <mergeCell ref="J60:N60"/>
    <mergeCell ref="O60:X60"/>
    <mergeCell ref="Y60:AC60"/>
    <mergeCell ref="AD60:AH60"/>
    <mergeCell ref="AI60:AM60"/>
    <mergeCell ref="AK41:AO41"/>
    <mergeCell ref="AA42:AE42"/>
    <mergeCell ref="AF42:AJ42"/>
    <mergeCell ref="AK42:AO42"/>
    <mergeCell ref="A43:B43"/>
    <mergeCell ref="AA43:AE43"/>
    <mergeCell ref="A42:B42"/>
    <mergeCell ref="AQ51:AV51"/>
    <mergeCell ref="AL51:AP51"/>
    <mergeCell ref="AG51:AK51"/>
    <mergeCell ref="AA51:AF51"/>
    <mergeCell ref="AQ50:AV50"/>
    <mergeCell ref="AW51:BA51"/>
    <mergeCell ref="AA44:AE44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AZ43:BC43"/>
    <mergeCell ref="AZ44:BC44"/>
    <mergeCell ref="BN43:BQ43"/>
    <mergeCell ref="AP42:AT42"/>
    <mergeCell ref="AP82:BH82"/>
    <mergeCell ref="W82:AM82"/>
    <mergeCell ref="A81:V81"/>
    <mergeCell ref="W81:AM81"/>
    <mergeCell ref="AP81:BH81"/>
    <mergeCell ref="AP86:BH86"/>
    <mergeCell ref="A85:V85"/>
    <mergeCell ref="W85:AM85"/>
    <mergeCell ref="AP85:BH85"/>
    <mergeCell ref="W86:AM86"/>
    <mergeCell ref="C61:I61"/>
    <mergeCell ref="J61:N61"/>
    <mergeCell ref="O61:X61"/>
    <mergeCell ref="Y61:AC61"/>
    <mergeCell ref="C62:I62"/>
    <mergeCell ref="J62:N62"/>
    <mergeCell ref="O62:X62"/>
    <mergeCell ref="Y62:AC62"/>
    <mergeCell ref="A62:B62"/>
    <mergeCell ref="A61:B61"/>
    <mergeCell ref="BI44:BM44"/>
    <mergeCell ref="Q50:U50"/>
    <mergeCell ref="AG50:AK50"/>
    <mergeCell ref="AA50:AF50"/>
    <mergeCell ref="V50:Z50"/>
    <mergeCell ref="AF44:AJ44"/>
    <mergeCell ref="AK44:AO44"/>
    <mergeCell ref="AI61:AM61"/>
    <mergeCell ref="AL52:AP52"/>
    <mergeCell ref="V54:Z54"/>
    <mergeCell ref="AA54:AF54"/>
    <mergeCell ref="AG54:AK54"/>
    <mergeCell ref="AL54:AP54"/>
    <mergeCell ref="AN61:AR61"/>
    <mergeCell ref="AN58:BB58"/>
    <mergeCell ref="AQ52:AV52"/>
    <mergeCell ref="AN59:AR59"/>
    <mergeCell ref="AS61:AW61"/>
    <mergeCell ref="V53:Z53"/>
    <mergeCell ref="AA53:AF53"/>
    <mergeCell ref="AG53:AK53"/>
    <mergeCell ref="AL53:AP53"/>
    <mergeCell ref="AI59:AM59"/>
    <mergeCell ref="Y59:AC59"/>
    <mergeCell ref="BM60:BQ60"/>
    <mergeCell ref="BM61:BQ61"/>
    <mergeCell ref="BH61:BL61"/>
    <mergeCell ref="BC61:BG61"/>
    <mergeCell ref="AI62:AM62"/>
    <mergeCell ref="AN62:AR62"/>
    <mergeCell ref="AS62:AW62"/>
    <mergeCell ref="AX62:BB62"/>
    <mergeCell ref="BC62:BG62"/>
    <mergeCell ref="BM62:BQ62"/>
    <mergeCell ref="BH62:BL62"/>
    <mergeCell ref="AN60:AR60"/>
    <mergeCell ref="AO2:BL6"/>
    <mergeCell ref="A7:BL7"/>
    <mergeCell ref="A8:BL8"/>
    <mergeCell ref="A9:BL9"/>
    <mergeCell ref="BM59:BQ59"/>
    <mergeCell ref="BH59:BL59"/>
    <mergeCell ref="BC59:BG59"/>
    <mergeCell ref="AD59:AH59"/>
    <mergeCell ref="AX59:BB59"/>
    <mergeCell ref="AS59:AW59"/>
    <mergeCell ref="L21:AB21"/>
    <mergeCell ref="AC20:BL20"/>
    <mergeCell ref="L18:BL18"/>
    <mergeCell ref="L20:AB20"/>
    <mergeCell ref="AC21:BL21"/>
    <mergeCell ref="L17:BL17"/>
    <mergeCell ref="BB51:BF51"/>
    <mergeCell ref="AW50:BA50"/>
    <mergeCell ref="A48:BL48"/>
    <mergeCell ref="AP43:AT43"/>
    <mergeCell ref="C43:Z43"/>
    <mergeCell ref="BG50:BL50"/>
    <mergeCell ref="AW49:BL49"/>
    <mergeCell ref="A44:B44"/>
    <mergeCell ref="C42:Z42"/>
    <mergeCell ref="C44:Z44"/>
    <mergeCell ref="AX60:BB60"/>
    <mergeCell ref="AS60:AW60"/>
    <mergeCell ref="AW52:BA52"/>
    <mergeCell ref="BB52:BF52"/>
    <mergeCell ref="BB50:BF50"/>
    <mergeCell ref="AL50:AP50"/>
    <mergeCell ref="BC60:BG60"/>
    <mergeCell ref="AP44:AT44"/>
    <mergeCell ref="AG49:AV49"/>
    <mergeCell ref="Q49:AF49"/>
    <mergeCell ref="AU42:AY42"/>
    <mergeCell ref="AU44:AY44"/>
    <mergeCell ref="BD44:BH44"/>
    <mergeCell ref="AQ54:AV54"/>
    <mergeCell ref="Y58:AM58"/>
    <mergeCell ref="AK43:AO43"/>
    <mergeCell ref="AF43:AJ43"/>
    <mergeCell ref="A53:P53"/>
    <mergeCell ref="Q53:U53"/>
    <mergeCell ref="A47:BL47"/>
    <mergeCell ref="AQ53:AV53"/>
    <mergeCell ref="AG52:AK52"/>
    <mergeCell ref="A10:BL10"/>
    <mergeCell ref="A14:B14"/>
    <mergeCell ref="D14:J14"/>
    <mergeCell ref="D15:J15"/>
    <mergeCell ref="A17:B17"/>
    <mergeCell ref="D17:J17"/>
    <mergeCell ref="L14:BL14"/>
    <mergeCell ref="L15:BL15"/>
    <mergeCell ref="C40:Z41"/>
    <mergeCell ref="AU41:AY41"/>
    <mergeCell ref="AA40:AO40"/>
    <mergeCell ref="AP40:BC40"/>
    <mergeCell ref="BD40:BQ40"/>
    <mergeCell ref="BN41:BQ41"/>
    <mergeCell ref="BI41:BM41"/>
    <mergeCell ref="BD41:BH41"/>
    <mergeCell ref="AZ41:BC41"/>
    <mergeCell ref="AP41:AT41"/>
    <mergeCell ref="A23:BL23"/>
    <mergeCell ref="A24:F24"/>
    <mergeCell ref="G24:BL24"/>
    <mergeCell ref="A25:F25"/>
    <mergeCell ref="G25:BL25"/>
    <mergeCell ref="A33:F33"/>
    <mergeCell ref="D18:J18"/>
    <mergeCell ref="A11:BL11"/>
    <mergeCell ref="A12:BL12"/>
    <mergeCell ref="A20:B20"/>
    <mergeCell ref="D20:J20"/>
    <mergeCell ref="A40:B41"/>
    <mergeCell ref="D21:J21"/>
    <mergeCell ref="A29:BL29"/>
    <mergeCell ref="A30:BL30"/>
    <mergeCell ref="A32:BL32"/>
    <mergeCell ref="G33:BL33"/>
    <mergeCell ref="A34:F34"/>
    <mergeCell ref="G34:BL34"/>
    <mergeCell ref="A35:F35"/>
    <mergeCell ref="G35:BL35"/>
    <mergeCell ref="A26:F26"/>
    <mergeCell ref="G26:BL26"/>
    <mergeCell ref="A27:F27"/>
    <mergeCell ref="G27:BL27"/>
    <mergeCell ref="BN45:BQ45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D45:BH45"/>
    <mergeCell ref="BI45:BM45"/>
    <mergeCell ref="BG52:BL52"/>
    <mergeCell ref="BG51:BL51"/>
    <mergeCell ref="BG53:BL53"/>
    <mergeCell ref="Y63:AC63"/>
    <mergeCell ref="AD63:AH63"/>
    <mergeCell ref="AI63:AM63"/>
    <mergeCell ref="AN63:AR63"/>
    <mergeCell ref="BC63:BG63"/>
    <mergeCell ref="BH63:BL63"/>
    <mergeCell ref="AX61:BB61"/>
    <mergeCell ref="BH60:BL60"/>
    <mergeCell ref="AD61:AH61"/>
    <mergeCell ref="AD62:AH62"/>
    <mergeCell ref="BC58:BQ58"/>
    <mergeCell ref="AW53:BA53"/>
    <mergeCell ref="BB53:BF53"/>
    <mergeCell ref="A56:BQ56"/>
    <mergeCell ref="A54:P54"/>
    <mergeCell ref="Q54:U54"/>
    <mergeCell ref="AW54:BA54"/>
    <mergeCell ref="BB54:BF54"/>
    <mergeCell ref="BG54:BL54"/>
    <mergeCell ref="V51:Z51"/>
    <mergeCell ref="A52:P52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63:B63"/>
    <mergeCell ref="C63:I63"/>
    <mergeCell ref="J63:N63"/>
    <mergeCell ref="O63:X63"/>
    <mergeCell ref="AS63:AW63"/>
    <mergeCell ref="AX63:BB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I75:AM75"/>
    <mergeCell ref="AN75:AR75"/>
    <mergeCell ref="BM75:BQ75"/>
    <mergeCell ref="AS75:AW75"/>
    <mergeCell ref="AX75:BB75"/>
    <mergeCell ref="BC75:BG75"/>
    <mergeCell ref="BH75:BL75"/>
    <mergeCell ref="AX74:BB74"/>
    <mergeCell ref="BC74:BG74"/>
    <mergeCell ref="BH74:BL74"/>
    <mergeCell ref="BM74:BQ74"/>
  </mergeCells>
  <phoneticPr fontId="0" type="noConversion"/>
  <conditionalFormatting sqref="C62:C75">
    <cfRule type="cellIs" dxfId="1" priority="1" stopIfTrue="1" operator="equal">
      <formula>$C61</formula>
    </cfRule>
  </conditionalFormatting>
  <conditionalFormatting sqref="A62:B75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0813104</vt:lpstr>
      <vt:lpstr>'0813104'!Область_друку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2020-02-21T15:03:56Z</cp:lastPrinted>
  <dcterms:created xsi:type="dcterms:W3CDTF">2016-08-10T10:53:25Z</dcterms:created>
  <dcterms:modified xsi:type="dcterms:W3CDTF">2020-02-21T15:04:08Z</dcterms:modified>
</cp:coreProperties>
</file>